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ßkamp\Dargaard_Cloud\tec components GmbH\Organisation\Marketing\Dargaard Group\Onboarding &amp; Personal\Server Wiki Dateien\Dokument Vorlagen\allgemeine vorlagen\Stundenzettel\"/>
    </mc:Choice>
  </mc:AlternateContent>
  <xr:revisionPtr revIDLastSave="0" documentId="13_ncr:1_{622E5F98-109B-401F-869D-6A9CFAFA472D}" xr6:coauthVersionLast="47" xr6:coauthVersionMax="47" xr10:uidLastSave="{00000000-0000-0000-0000-000000000000}"/>
  <bookViews>
    <workbookView xWindow="28680" yWindow="-2775" windowWidth="29040" windowHeight="15840" tabRatio="532" activeTab="12" xr2:uid="{00000000-000D-0000-FFFF-FFFF00000000}"/>
  </bookViews>
  <sheets>
    <sheet name="Jan" sheetId="26" r:id="rId1"/>
    <sheet name="Feb" sheetId="25" r:id="rId2"/>
    <sheet name="Mrz" sheetId="24" r:id="rId3"/>
    <sheet name="Apr" sheetId="23" r:id="rId4"/>
    <sheet name="Mai" sheetId="22" r:id="rId5"/>
    <sheet name="Jun" sheetId="21" r:id="rId6"/>
    <sheet name="Jul" sheetId="20" r:id="rId7"/>
    <sheet name="Aug" sheetId="19" r:id="rId8"/>
    <sheet name="Sep" sheetId="18" r:id="rId9"/>
    <sheet name="Okt" sheetId="27" r:id="rId10"/>
    <sheet name="Nov" sheetId="17" r:id="rId11"/>
    <sheet name="Dez" sheetId="12" r:id="rId12"/>
    <sheet name="Übersicht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" i="15" l="1"/>
  <c r="E69" i="12"/>
  <c r="E67" i="12"/>
  <c r="E70" i="17"/>
  <c r="E69" i="18"/>
  <c r="E67" i="18"/>
  <c r="E70" i="19"/>
  <c r="E69" i="19"/>
  <c r="E70" i="21"/>
  <c r="E69" i="21"/>
  <c r="E68" i="21"/>
  <c r="E67" i="21"/>
  <c r="E70" i="22"/>
  <c r="E69" i="22"/>
  <c r="E68" i="22"/>
  <c r="E67" i="22"/>
  <c r="E70" i="24"/>
  <c r="E69" i="24"/>
  <c r="E68" i="24"/>
  <c r="E67" i="24"/>
  <c r="E6" i="25"/>
  <c r="E11" i="25"/>
  <c r="E16" i="25"/>
  <c r="E21" i="25"/>
  <c r="E67" i="25" s="1"/>
  <c r="E26" i="25"/>
  <c r="E70" i="25"/>
  <c r="E69" i="25"/>
  <c r="E68" i="25"/>
  <c r="E71" i="21" l="1"/>
  <c r="E71" i="22"/>
  <c r="E71" i="24"/>
  <c r="E71" i="25"/>
  <c r="E72" i="12"/>
  <c r="E72" i="17"/>
  <c r="E72" i="27"/>
  <c r="E72" i="18"/>
  <c r="E72" i="19"/>
  <c r="E72" i="20"/>
  <c r="E72" i="21"/>
  <c r="E72" i="22"/>
  <c r="E72" i="23"/>
  <c r="E72" i="24"/>
  <c r="E72" i="25"/>
  <c r="N1" i="15" l="1"/>
  <c r="B1" i="15"/>
  <c r="E56" i="25" l="1"/>
  <c r="E51" i="25"/>
  <c r="E56" i="26"/>
  <c r="E51" i="26"/>
  <c r="C18" i="15" l="1"/>
  <c r="E61" i="12"/>
  <c r="E56" i="12"/>
  <c r="E51" i="12"/>
  <c r="E46" i="12"/>
  <c r="E41" i="12"/>
  <c r="E36" i="12"/>
  <c r="E70" i="12" s="1"/>
  <c r="D18" i="15" s="1"/>
  <c r="E31" i="12"/>
  <c r="E26" i="12"/>
  <c r="E21" i="12"/>
  <c r="E68" i="12" s="1"/>
  <c r="E16" i="12"/>
  <c r="E11" i="12"/>
  <c r="E6" i="12"/>
  <c r="D17" i="15"/>
  <c r="E61" i="17"/>
  <c r="E56" i="17"/>
  <c r="E51" i="17"/>
  <c r="E46" i="17"/>
  <c r="E41" i="17"/>
  <c r="E36" i="17"/>
  <c r="E31" i="17"/>
  <c r="E68" i="17" s="1"/>
  <c r="B17" i="15" s="1"/>
  <c r="E26" i="17"/>
  <c r="E21" i="17"/>
  <c r="E67" i="17" s="1"/>
  <c r="E16" i="17"/>
  <c r="E11" i="17"/>
  <c r="E6" i="17"/>
  <c r="E69" i="17" s="1"/>
  <c r="E61" i="27"/>
  <c r="E67" i="27" s="1"/>
  <c r="E56" i="27"/>
  <c r="E69" i="27" s="1"/>
  <c r="E51" i="27"/>
  <c r="E70" i="27" s="1"/>
  <c r="D16" i="15" s="1"/>
  <c r="E46" i="27"/>
  <c r="E68" i="27" s="1"/>
  <c r="B16" i="15" s="1"/>
  <c r="E41" i="27"/>
  <c r="E36" i="27"/>
  <c r="E31" i="27"/>
  <c r="E26" i="27"/>
  <c r="E21" i="27"/>
  <c r="E16" i="27"/>
  <c r="E11" i="27"/>
  <c r="E6" i="27"/>
  <c r="C15" i="15"/>
  <c r="E61" i="18"/>
  <c r="E56" i="18"/>
  <c r="E51" i="18"/>
  <c r="E46" i="18"/>
  <c r="E41" i="18"/>
  <c r="E36" i="18"/>
  <c r="E70" i="18" s="1"/>
  <c r="D15" i="15" s="1"/>
  <c r="E31" i="18"/>
  <c r="E26" i="18"/>
  <c r="E21" i="18"/>
  <c r="E16" i="18"/>
  <c r="E11" i="18"/>
  <c r="E6" i="18"/>
  <c r="D14" i="15"/>
  <c r="C14" i="15"/>
  <c r="E61" i="19"/>
  <c r="E56" i="19"/>
  <c r="E51" i="19"/>
  <c r="E46" i="19"/>
  <c r="E41" i="19"/>
  <c r="E36" i="19"/>
  <c r="E31" i="19"/>
  <c r="E26" i="19"/>
  <c r="E21" i="19"/>
  <c r="E16" i="19"/>
  <c r="E11" i="19"/>
  <c r="E6" i="19"/>
  <c r="E61" i="20"/>
  <c r="E67" i="20" s="1"/>
  <c r="E56" i="20"/>
  <c r="E69" i="20" s="1"/>
  <c r="C13" i="15" s="1"/>
  <c r="E51" i="20"/>
  <c r="E70" i="20" s="1"/>
  <c r="D13" i="15" s="1"/>
  <c r="E46" i="20"/>
  <c r="E68" i="20" s="1"/>
  <c r="E41" i="20"/>
  <c r="E36" i="20"/>
  <c r="E31" i="20"/>
  <c r="E26" i="20"/>
  <c r="E21" i="20"/>
  <c r="E16" i="20"/>
  <c r="E11" i="20"/>
  <c r="E6" i="20"/>
  <c r="D12" i="15"/>
  <c r="C12" i="15"/>
  <c r="E61" i="21"/>
  <c r="E56" i="21"/>
  <c r="E51" i="21"/>
  <c r="E46" i="21"/>
  <c r="E41" i="21"/>
  <c r="E36" i="21"/>
  <c r="E31" i="21"/>
  <c r="E26" i="21"/>
  <c r="E21" i="21"/>
  <c r="E16" i="21"/>
  <c r="E11" i="21"/>
  <c r="E6" i="21"/>
  <c r="E11" i="22"/>
  <c r="E16" i="22"/>
  <c r="E21" i="22"/>
  <c r="E26" i="22"/>
  <c r="E31" i="22"/>
  <c r="E36" i="22"/>
  <c r="E41" i="22"/>
  <c r="E46" i="22"/>
  <c r="E51" i="22"/>
  <c r="E56" i="22"/>
  <c r="E61" i="22"/>
  <c r="E6" i="22"/>
  <c r="E11" i="23"/>
  <c r="E16" i="23"/>
  <c r="E21" i="23"/>
  <c r="E26" i="23"/>
  <c r="E31" i="23"/>
  <c r="E36" i="23"/>
  <c r="E41" i="23"/>
  <c r="E68" i="23" s="1"/>
  <c r="E46" i="23"/>
  <c r="E70" i="23" s="1"/>
  <c r="E51" i="23"/>
  <c r="E69" i="23" s="1"/>
  <c r="E56" i="23"/>
  <c r="E67" i="23" s="1"/>
  <c r="E71" i="23" s="1"/>
  <c r="E61" i="23"/>
  <c r="E6" i="23"/>
  <c r="D11" i="15"/>
  <c r="C11" i="15"/>
  <c r="H1" i="23"/>
  <c r="A10" i="15" s="1"/>
  <c r="B10" i="15"/>
  <c r="D10" i="15"/>
  <c r="C10" i="15"/>
  <c r="L1" i="23"/>
  <c r="B1" i="23"/>
  <c r="D9" i="15"/>
  <c r="E56" i="24"/>
  <c r="E51" i="24"/>
  <c r="E61" i="24"/>
  <c r="E69" i="26"/>
  <c r="E46" i="25"/>
  <c r="E6" i="26"/>
  <c r="E11" i="26"/>
  <c r="E67" i="26" s="1"/>
  <c r="E68" i="18" l="1"/>
  <c r="E71" i="18" s="1"/>
  <c r="E73" i="18" s="1"/>
  <c r="E66" i="27" s="1"/>
  <c r="E71" i="12"/>
  <c r="E73" i="12" s="1"/>
  <c r="E71" i="17"/>
  <c r="E73" i="17" s="1"/>
  <c r="E66" i="12" s="1"/>
  <c r="E67" i="19"/>
  <c r="E68" i="19"/>
  <c r="B14" i="15" s="1"/>
  <c r="E71" i="27"/>
  <c r="E73" i="27" s="1"/>
  <c r="E66" i="17" s="1"/>
  <c r="E71" i="20"/>
  <c r="E70" i="26"/>
  <c r="E73" i="22"/>
  <c r="E66" i="21" s="1"/>
  <c r="B11" i="15"/>
  <c r="C16" i="15"/>
  <c r="B18" i="15"/>
  <c r="E73" i="20"/>
  <c r="E66" i="19" s="1"/>
  <c r="B13" i="15"/>
  <c r="E73" i="21"/>
  <c r="E66" i="20" s="1"/>
  <c r="B12" i="15"/>
  <c r="C17" i="15"/>
  <c r="E73" i="23"/>
  <c r="E66" i="22" s="1"/>
  <c r="B15" i="15" l="1"/>
  <c r="E71" i="19"/>
  <c r="E73" i="19" s="1"/>
  <c r="E66" i="18" s="1"/>
  <c r="E46" i="26"/>
  <c r="E41" i="26"/>
  <c r="E6" i="24" l="1"/>
  <c r="J1" i="15" l="1"/>
  <c r="L1" i="12"/>
  <c r="L1" i="17"/>
  <c r="L1" i="27"/>
  <c r="H1" i="17"/>
  <c r="A17" i="15" s="1"/>
  <c r="H1" i="12"/>
  <c r="A18" i="15" s="1"/>
  <c r="H1" i="27"/>
  <c r="A16" i="15" s="1"/>
  <c r="B1" i="12"/>
  <c r="B1" i="17"/>
  <c r="B1" i="27"/>
  <c r="L1" i="18"/>
  <c r="H1" i="18"/>
  <c r="A15" i="15" s="1"/>
  <c r="B1" i="18"/>
  <c r="H1" i="19"/>
  <c r="A14" i="15" s="1"/>
  <c r="L1" i="19"/>
  <c r="B1" i="19"/>
  <c r="H1" i="20"/>
  <c r="A13" i="15" s="1"/>
  <c r="L1" i="20"/>
  <c r="B1" i="20"/>
  <c r="H1" i="21"/>
  <c r="A12" i="15" s="1"/>
  <c r="L1" i="21"/>
  <c r="B1" i="21"/>
  <c r="L1" i="22"/>
  <c r="L1" i="24"/>
  <c r="L1" i="25"/>
  <c r="H1" i="22"/>
  <c r="A11" i="15" s="1"/>
  <c r="B1" i="22"/>
  <c r="H1" i="24"/>
  <c r="A9" i="15" s="1"/>
  <c r="B1" i="24"/>
  <c r="H1" i="25"/>
  <c r="A8" i="15" s="1"/>
  <c r="B1" i="25"/>
  <c r="D7" i="15"/>
  <c r="C7" i="15"/>
  <c r="E61" i="26"/>
  <c r="E36" i="26"/>
  <c r="E31" i="26"/>
  <c r="E26" i="26"/>
  <c r="E21" i="26"/>
  <c r="E16" i="26"/>
  <c r="D8" i="15"/>
  <c r="E61" i="25"/>
  <c r="E41" i="25"/>
  <c r="E36" i="25"/>
  <c r="E31" i="25"/>
  <c r="C9" i="15"/>
  <c r="E46" i="24"/>
  <c r="E41" i="24"/>
  <c r="E36" i="24"/>
  <c r="E31" i="24"/>
  <c r="E26" i="24"/>
  <c r="E21" i="24"/>
  <c r="E16" i="24"/>
  <c r="E11" i="24"/>
  <c r="E68" i="26" l="1"/>
  <c r="E71" i="26" s="1"/>
  <c r="B8" i="15"/>
  <c r="E73" i="24"/>
  <c r="E66" i="23" s="1"/>
  <c r="E15" i="15"/>
  <c r="G15" i="15" s="1"/>
  <c r="C8" i="15"/>
  <c r="C19" i="15" s="1"/>
  <c r="E17" i="15"/>
  <c r="G17" i="15" s="1"/>
  <c r="E16" i="15"/>
  <c r="G16" i="15" s="1"/>
  <c r="E14" i="15"/>
  <c r="G14" i="15" s="1"/>
  <c r="E13" i="15"/>
  <c r="G13" i="15" s="1"/>
  <c r="E12" i="15"/>
  <c r="G12" i="15" s="1"/>
  <c r="E11" i="15"/>
  <c r="G11" i="15" s="1"/>
  <c r="E10" i="15"/>
  <c r="G10" i="15" s="1"/>
  <c r="D19" i="15"/>
  <c r="D21" i="15" s="1"/>
  <c r="E73" i="25" l="1"/>
  <c r="E66" i="24" s="1"/>
  <c r="B9" i="15"/>
  <c r="E9" i="15" s="1"/>
  <c r="G9" i="15" s="1"/>
  <c r="B7" i="15"/>
  <c r="E7" i="15" s="1"/>
  <c r="E8" i="15"/>
  <c r="G8" i="15" s="1"/>
  <c r="E18" i="15" l="1"/>
  <c r="G18" i="15" s="1"/>
  <c r="B19" i="15" l="1"/>
  <c r="E19" i="15" l="1"/>
  <c r="H6" i="15" l="1"/>
  <c r="E66" i="26"/>
  <c r="F19" i="15" l="1"/>
  <c r="G7" i="15"/>
  <c r="H18" i="15" s="1"/>
  <c r="H19" i="15" s="1"/>
  <c r="E72" i="26"/>
  <c r="E73" i="26" s="1"/>
  <c r="E66" i="25" s="1"/>
  <c r="H17" i="15" l="1"/>
  <c r="H15" i="15"/>
  <c r="H16" i="15"/>
  <c r="H14" i="15"/>
  <c r="H13" i="15"/>
  <c r="H10" i="15"/>
  <c r="H8" i="15"/>
  <c r="H12" i="15"/>
  <c r="H7" i="15"/>
  <c r="H11" i="15"/>
  <c r="H9" i="15"/>
</calcChain>
</file>

<file path=xl/sharedStrings.xml><?xml version="1.0" encoding="utf-8"?>
<sst xmlns="http://schemas.openxmlformats.org/spreadsheetml/2006/main" count="351" uniqueCount="42">
  <si>
    <t>Name</t>
  </si>
  <si>
    <t>Zeitraum</t>
  </si>
  <si>
    <t>Betreuer</t>
  </si>
  <si>
    <t>Anwesenheit</t>
  </si>
  <si>
    <t>Arbeits
stunden</t>
  </si>
  <si>
    <t>Tätigkeit</t>
  </si>
  <si>
    <t>Datum</t>
  </si>
  <si>
    <t>Beginn</t>
  </si>
  <si>
    <t>Ende</t>
  </si>
  <si>
    <t>Pause</t>
  </si>
  <si>
    <t>TT.MM.JJJJ</t>
  </si>
  <si>
    <t>HH:MM</t>
  </si>
  <si>
    <t>X,XX</t>
  </si>
  <si>
    <t>Beschreibung der durchgeführten Tätigkeit</t>
  </si>
  <si>
    <t>Zeitaufwand</t>
  </si>
  <si>
    <t>Übertrag Vormonat</t>
  </si>
  <si>
    <t>Anzahl Soll-Stunden</t>
  </si>
  <si>
    <t>Mehr/Minder Stunden</t>
  </si>
  <si>
    <t>Anwesenheit Monat</t>
  </si>
  <si>
    <t>SOLL-Stunden</t>
  </si>
  <si>
    <t>Anmerkungen</t>
  </si>
  <si>
    <t>Monat</t>
  </si>
  <si>
    <t>MM.JJJJ</t>
  </si>
  <si>
    <t>Anmerkungen durch den jeweiligen Betreuer</t>
  </si>
  <si>
    <t>Gesamt</t>
  </si>
  <si>
    <t>Anzahl Arbeitsstunden</t>
  </si>
  <si>
    <t>Anzahl Urlaubsstunden</t>
  </si>
  <si>
    <t>Stunden Gesamt</t>
  </si>
  <si>
    <t>Arbeits-stunden</t>
  </si>
  <si>
    <t>Urlaubs-stunden</t>
  </si>
  <si>
    <t>Anzahl Stunden AZA</t>
  </si>
  <si>
    <t>AZA-Stunden</t>
  </si>
  <si>
    <t>Gesamt-stunden</t>
  </si>
  <si>
    <t>Stundentyp</t>
  </si>
  <si>
    <t>Übertrag Vorjahr</t>
  </si>
  <si>
    <t>Urlaubsanspruch</t>
  </si>
  <si>
    <t>Mehr/Minder-
stunden</t>
  </si>
  <si>
    <t>Stundenkonto</t>
  </si>
  <si>
    <t>Arbeit/ Urlaub/ 
AZA/ Geplant</t>
  </si>
  <si>
    <t>Anzahl geplante Stunden</t>
  </si>
  <si>
    <t>Resturlaub</t>
  </si>
  <si>
    <t>Max Mustermann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</si>
</sst>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7]mmm\ yy"/>
    <numFmt numFmtId="165" formatCode="[$-407]dd/mm/yyyy"/>
    <numFmt numFmtId="166" formatCode="[$-407]hh:mm:ss"/>
    <numFmt numFmtId="167" formatCode="[$-407]mmmm\ yy;@"/>
    <numFmt numFmtId="168" formatCode="&quot;KJ&quot;\ yyyy"/>
    <numFmt numFmtId="169" formatCode="ddd\,\ dd/mm/yyyy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80808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CCC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3" borderId="0" xfId="0" applyFont="1" applyFill="1"/>
    <xf numFmtId="165" fontId="3" fillId="3" borderId="0" xfId="0" applyNumberFormat="1" applyFont="1" applyFill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5" fillId="3" borderId="0" xfId="0" applyFont="1" applyFill="1" applyAlignment="1" applyProtection="1">
      <alignment horizontal="center" vertical="center"/>
      <protection locked="0"/>
    </xf>
    <xf numFmtId="165" fontId="5" fillId="3" borderId="0" xfId="0" applyNumberFormat="1" applyFont="1" applyFill="1" applyAlignment="1" applyProtection="1">
      <alignment horizontal="center" vertical="center"/>
      <protection locked="0"/>
    </xf>
    <xf numFmtId="2" fontId="5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2" borderId="11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5" fontId="5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165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top" wrapText="1"/>
    </xf>
    <xf numFmtId="167" fontId="5" fillId="4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 applyAlignment="1" applyProtection="1">
      <alignment horizontal="center"/>
      <protection locked="0"/>
    </xf>
    <xf numFmtId="2" fontId="5" fillId="5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horizontal="center"/>
    </xf>
    <xf numFmtId="0" fontId="1" fillId="0" borderId="0" xfId="0" applyFont="1" applyProtection="1">
      <protection locked="0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169" fontId="5" fillId="0" borderId="3" xfId="0" applyNumberFormat="1" applyFont="1" applyBorder="1" applyAlignment="1" applyProtection="1">
      <alignment horizontal="center" vertical="center" wrapText="1"/>
      <protection locked="0"/>
    </xf>
    <xf numFmtId="169" fontId="5" fillId="0" borderId="5" xfId="0" applyNumberFormat="1" applyFont="1" applyBorder="1" applyAlignment="1" applyProtection="1">
      <alignment horizontal="center" vertical="center" wrapText="1"/>
      <protection locked="0"/>
    </xf>
    <xf numFmtId="169" fontId="5" fillId="0" borderId="8" xfId="0" applyNumberFormat="1" applyFont="1" applyBorder="1" applyAlignment="1" applyProtection="1">
      <alignment horizontal="center" vertical="center" wrapText="1"/>
      <protection locked="0"/>
    </xf>
    <xf numFmtId="166" fontId="5" fillId="0" borderId="3" xfId="0" applyNumberFormat="1" applyFont="1" applyBorder="1" applyAlignment="1" applyProtection="1">
      <alignment horizontal="center" vertical="center" wrapText="1"/>
      <protection locked="0"/>
    </xf>
    <xf numFmtId="166" fontId="5" fillId="0" borderId="5" xfId="0" applyNumberFormat="1" applyFont="1" applyBorder="1" applyAlignment="1" applyProtection="1">
      <alignment horizontal="center" vertical="center" wrapText="1"/>
      <protection locked="0"/>
    </xf>
    <xf numFmtId="166" fontId="5" fillId="0" borderId="8" xfId="0" applyNumberFormat="1" applyFont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65" fontId="4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68" fontId="1" fillId="0" borderId="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74"/>
  <sheetViews>
    <sheetView zoomScaleNormal="100" workbookViewId="0">
      <pane ySplit="5" topLeftCell="A6" activePane="bottomLeft" state="frozen"/>
      <selection pane="bottomLeft" activeCell="G6" sqref="G6:K6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65" t="s">
        <v>41</v>
      </c>
      <c r="C1" s="65"/>
      <c r="D1" s="65"/>
      <c r="E1" s="65"/>
      <c r="F1" s="12"/>
      <c r="G1" s="2" t="s">
        <v>1</v>
      </c>
      <c r="H1" s="66">
        <v>45658</v>
      </c>
      <c r="I1" s="66"/>
      <c r="J1" s="66"/>
      <c r="K1" s="2" t="s">
        <v>2</v>
      </c>
      <c r="L1" s="17"/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62"/>
      <c r="H49" s="63"/>
      <c r="I49" s="63"/>
      <c r="J49" s="63"/>
      <c r="K49" s="64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62"/>
      <c r="H50" s="63"/>
      <c r="I50" s="63"/>
      <c r="J50" s="63"/>
      <c r="K50" s="64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0">(C51-B51)*24-D51</f>
        <v>0</v>
      </c>
      <c r="F51" s="41"/>
      <c r="G51" s="44"/>
      <c r="H51" s="45"/>
      <c r="I51" s="45"/>
      <c r="J51" s="45"/>
      <c r="K51" s="46"/>
      <c r="L51" s="11"/>
      <c r="M51" s="7"/>
    </row>
    <row r="52" spans="1:13" x14ac:dyDescent="0.3">
      <c r="A52" s="51"/>
      <c r="B52" s="54"/>
      <c r="C52" s="54"/>
      <c r="D52" s="42"/>
      <c r="E52" s="39"/>
      <c r="F52" s="42"/>
      <c r="G52" s="44"/>
      <c r="H52" s="45"/>
      <c r="I52" s="45"/>
      <c r="J52" s="45"/>
      <c r="K52" s="46"/>
      <c r="L52" s="11"/>
      <c r="M52" s="7"/>
    </row>
    <row r="53" spans="1:13" x14ac:dyDescent="0.3">
      <c r="A53" s="51"/>
      <c r="B53" s="54"/>
      <c r="C53" s="54"/>
      <c r="D53" s="42"/>
      <c r="E53" s="39"/>
      <c r="F53" s="42"/>
      <c r="G53" s="44"/>
      <c r="H53" s="45"/>
      <c r="I53" s="45"/>
      <c r="J53" s="45"/>
      <c r="K53" s="46"/>
      <c r="L53" s="11"/>
      <c r="M53" s="7"/>
    </row>
    <row r="54" spans="1:13" x14ac:dyDescent="0.3">
      <c r="A54" s="51"/>
      <c r="B54" s="54"/>
      <c r="C54" s="54"/>
      <c r="D54" s="42"/>
      <c r="E54" s="39"/>
      <c r="F54" s="42"/>
      <c r="G54" s="44"/>
      <c r="H54" s="45"/>
      <c r="I54" s="45"/>
      <c r="J54" s="45"/>
      <c r="K54" s="46"/>
      <c r="L54" s="11"/>
      <c r="M54" s="7"/>
    </row>
    <row r="55" spans="1:13" x14ac:dyDescent="0.3">
      <c r="A55" s="52"/>
      <c r="B55" s="55"/>
      <c r="C55" s="55"/>
      <c r="D55" s="43"/>
      <c r="E55" s="40"/>
      <c r="F55" s="43"/>
      <c r="G55" s="47"/>
      <c r="H55" s="48"/>
      <c r="I55" s="48"/>
      <c r="J55" s="48"/>
      <c r="K55" s="49"/>
      <c r="L55" s="11"/>
      <c r="M55" s="7"/>
    </row>
    <row r="56" spans="1:13" x14ac:dyDescent="0.3">
      <c r="A56" s="50"/>
      <c r="B56" s="53"/>
      <c r="C56" s="53"/>
      <c r="D56" s="41"/>
      <c r="E56" s="38">
        <f t="shared" ref="E56" si="1">(C56-B56)*24-D56</f>
        <v>0</v>
      </c>
      <c r="F56" s="41"/>
      <c r="G56" s="44"/>
      <c r="H56" s="45"/>
      <c r="I56" s="45"/>
      <c r="J56" s="45"/>
      <c r="K56" s="46"/>
      <c r="L56" s="11"/>
      <c r="M56" s="7"/>
    </row>
    <row r="57" spans="1:13" x14ac:dyDescent="0.3">
      <c r="A57" s="51"/>
      <c r="B57" s="54"/>
      <c r="C57" s="54"/>
      <c r="D57" s="42"/>
      <c r="E57" s="39"/>
      <c r="F57" s="42"/>
      <c r="G57" s="44"/>
      <c r="H57" s="45"/>
      <c r="I57" s="45"/>
      <c r="J57" s="45"/>
      <c r="K57" s="46"/>
      <c r="L57" s="11"/>
      <c r="M57" s="7"/>
    </row>
    <row r="58" spans="1:13" x14ac:dyDescent="0.3">
      <c r="A58" s="51"/>
      <c r="B58" s="54"/>
      <c r="C58" s="54"/>
      <c r="D58" s="42"/>
      <c r="E58" s="39"/>
      <c r="F58" s="42"/>
      <c r="G58" s="44"/>
      <c r="H58" s="45"/>
      <c r="I58" s="45"/>
      <c r="J58" s="45"/>
      <c r="K58" s="46"/>
      <c r="L58" s="11"/>
      <c r="M58" s="7"/>
    </row>
    <row r="59" spans="1:13" x14ac:dyDescent="0.3">
      <c r="A59" s="51"/>
      <c r="B59" s="54"/>
      <c r="C59" s="54"/>
      <c r="D59" s="42"/>
      <c r="E59" s="39"/>
      <c r="F59" s="42"/>
      <c r="G59" s="44"/>
      <c r="H59" s="45"/>
      <c r="I59" s="45"/>
      <c r="J59" s="45"/>
      <c r="K59" s="46"/>
      <c r="L59" s="11"/>
      <c r="M59" s="7"/>
    </row>
    <row r="60" spans="1:13" x14ac:dyDescent="0.3">
      <c r="A60" s="52"/>
      <c r="B60" s="55"/>
      <c r="C60" s="55"/>
      <c r="D60" s="43"/>
      <c r="E60" s="40"/>
      <c r="F60" s="43"/>
      <c r="G60" s="47"/>
      <c r="H60" s="48"/>
      <c r="I60" s="48"/>
      <c r="J60" s="48"/>
      <c r="K60" s="49"/>
      <c r="L60" s="11"/>
      <c r="M60" s="7"/>
    </row>
    <row r="61" spans="1:13" x14ac:dyDescent="0.3">
      <c r="A61" s="50"/>
      <c r="B61" s="53"/>
      <c r="C61" s="53"/>
      <c r="D61" s="41"/>
      <c r="E61" s="38">
        <f t="shared" ref="E61" si="2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34</v>
      </c>
      <c r="B66" s="57"/>
      <c r="C66" s="57"/>
      <c r="D66" s="58"/>
      <c r="E66" s="34">
        <f>Übersicht!G6</f>
        <v>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Übersicht!F7</f>
        <v>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0</v>
      </c>
      <c r="F73" s="16"/>
    </row>
    <row r="74" spans="1:12" x14ac:dyDescent="0.3">
      <c r="F74" s="16"/>
    </row>
  </sheetData>
  <sheetProtection sheet="1" selectLockedCells="1"/>
  <mergeCells count="146">
    <mergeCell ref="B1:E1"/>
    <mergeCell ref="A36:A40"/>
    <mergeCell ref="B36:B40"/>
    <mergeCell ref="C36:C40"/>
    <mergeCell ref="D36:D40"/>
    <mergeCell ref="E36:E40"/>
    <mergeCell ref="F36:F40"/>
    <mergeCell ref="G46:K46"/>
    <mergeCell ref="G47:K47"/>
    <mergeCell ref="F41:F45"/>
    <mergeCell ref="E41:E45"/>
    <mergeCell ref="D41:D45"/>
    <mergeCell ref="C41:C45"/>
    <mergeCell ref="G41:K41"/>
    <mergeCell ref="G42:K42"/>
    <mergeCell ref="G43:K43"/>
    <mergeCell ref="G44:K44"/>
    <mergeCell ref="G45:K45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F26:F30"/>
    <mergeCell ref="G36:K36"/>
    <mergeCell ref="G37:K37"/>
    <mergeCell ref="G38:K38"/>
    <mergeCell ref="G39:K39"/>
    <mergeCell ref="G40:K40"/>
    <mergeCell ref="A68:D68"/>
    <mergeCell ref="A69:D69"/>
    <mergeCell ref="A70:D70"/>
    <mergeCell ref="A72:D72"/>
    <mergeCell ref="B41:B45"/>
    <mergeCell ref="A41:A45"/>
    <mergeCell ref="E46:E50"/>
    <mergeCell ref="A46:A50"/>
    <mergeCell ref="B46:B50"/>
    <mergeCell ref="C46:C50"/>
    <mergeCell ref="D46:D50"/>
    <mergeCell ref="F46:F50"/>
    <mergeCell ref="G49:K49"/>
    <mergeCell ref="G48:K48"/>
    <mergeCell ref="G50:K50"/>
    <mergeCell ref="A51:A55"/>
    <mergeCell ref="B51:B55"/>
    <mergeCell ref="C51:C55"/>
    <mergeCell ref="D51:D55"/>
    <mergeCell ref="A73:D73"/>
    <mergeCell ref="G61:K61"/>
    <mergeCell ref="G62:K62"/>
    <mergeCell ref="G63:K63"/>
    <mergeCell ref="G64:K64"/>
    <mergeCell ref="G65:K65"/>
    <mergeCell ref="A66:D66"/>
    <mergeCell ref="A61:A65"/>
    <mergeCell ref="B61:B65"/>
    <mergeCell ref="C61:C65"/>
    <mergeCell ref="D61:D65"/>
    <mergeCell ref="E61:E65"/>
    <mergeCell ref="F61:F65"/>
    <mergeCell ref="A67:D67"/>
    <mergeCell ref="E51:E55"/>
    <mergeCell ref="F51:F55"/>
    <mergeCell ref="G51:K51"/>
    <mergeCell ref="G52:K52"/>
    <mergeCell ref="G53:K53"/>
    <mergeCell ref="G54:K54"/>
    <mergeCell ref="G55:K55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</mergeCells>
  <phoneticPr fontId="11" type="noConversion"/>
  <dataValidations count="1">
    <dataValidation type="list" allowBlank="1" showInputMessage="1" showErrorMessage="1" sqref="F6:F65" xr:uid="{00000000-0002-0000-00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M73"/>
  <sheetViews>
    <sheetView zoomScaleNormal="100" workbookViewId="0">
      <pane ySplit="5" topLeftCell="A30" activePane="bottomLeft" state="frozen"/>
      <selection pane="bottomLeft" activeCell="G6" sqref="G6:L48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EDATE(Jan!H1,9)</f>
        <v>45931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75"/>
      <c r="H51" s="76"/>
      <c r="I51" s="76"/>
      <c r="J51" s="76"/>
      <c r="K51" s="77"/>
      <c r="L51" s="11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Sep!E73</f>
        <v>-40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Übersicht!F16</f>
        <v>40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-40</v>
      </c>
      <c r="F73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A46:A50"/>
    <mergeCell ref="B46:B50"/>
    <mergeCell ref="C46:C50"/>
    <mergeCell ref="D46:D50"/>
    <mergeCell ref="E46:E50"/>
    <mergeCell ref="F46:F50"/>
    <mergeCell ref="G36:K36"/>
    <mergeCell ref="G37:K37"/>
    <mergeCell ref="G38:K38"/>
    <mergeCell ref="G39:K39"/>
    <mergeCell ref="G40:K4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1:K41"/>
    <mergeCell ref="E51:E55"/>
    <mergeCell ref="F51:F55"/>
    <mergeCell ref="G51:K5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G61:K61"/>
    <mergeCell ref="G62:K62"/>
    <mergeCell ref="G63:K63"/>
    <mergeCell ref="G64:K64"/>
    <mergeCell ref="G65:K65"/>
    <mergeCell ref="G52:K52"/>
    <mergeCell ref="G53:K53"/>
    <mergeCell ref="G54:K54"/>
    <mergeCell ref="G55:K55"/>
    <mergeCell ref="G56:K56"/>
    <mergeCell ref="G57:K57"/>
    <mergeCell ref="G58:K58"/>
    <mergeCell ref="G59:K59"/>
    <mergeCell ref="G60:K60"/>
    <mergeCell ref="F26:F30"/>
    <mergeCell ref="A66:D66"/>
    <mergeCell ref="A68:D68"/>
    <mergeCell ref="A69:D69"/>
    <mergeCell ref="A70:D70"/>
    <mergeCell ref="A72:D72"/>
    <mergeCell ref="A73:D73"/>
    <mergeCell ref="A61:A65"/>
    <mergeCell ref="B61:B65"/>
    <mergeCell ref="C61:C65"/>
    <mergeCell ref="D61:D65"/>
    <mergeCell ref="A67:D67"/>
    <mergeCell ref="E61:E65"/>
    <mergeCell ref="F61:F65"/>
    <mergeCell ref="A56:A60"/>
    <mergeCell ref="B56:B60"/>
    <mergeCell ref="C56:C60"/>
    <mergeCell ref="D56:D60"/>
    <mergeCell ref="E56:E60"/>
    <mergeCell ref="F56:F60"/>
    <mergeCell ref="A51:A55"/>
    <mergeCell ref="B51:B55"/>
    <mergeCell ref="C51:C55"/>
    <mergeCell ref="D51:D55"/>
  </mergeCells>
  <dataValidations count="1">
    <dataValidation type="list" allowBlank="1" showInputMessage="1" showErrorMessage="1" sqref="F6:F65" xr:uid="{00000000-0002-0000-09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M73"/>
  <sheetViews>
    <sheetView zoomScaleNormal="100" workbookViewId="0">
      <pane ySplit="5" topLeftCell="A6" activePane="bottomLeft" state="frozen"/>
      <selection pane="bottomLeft" activeCell="G46" sqref="G6:L46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EDATE(Jan!H1,10)</f>
        <v>45962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75"/>
      <c r="H51" s="76"/>
      <c r="I51" s="76"/>
      <c r="J51" s="76"/>
      <c r="K51" s="77"/>
      <c r="L51" s="11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Okt!E73</f>
        <v>-40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Übersicht!F17</f>
        <v>40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-40</v>
      </c>
      <c r="F73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G36:K36"/>
    <mergeCell ref="G37:K37"/>
    <mergeCell ref="G38:K38"/>
    <mergeCell ref="G39:K39"/>
    <mergeCell ref="G40:K40"/>
    <mergeCell ref="F26:F3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1:K41"/>
    <mergeCell ref="A51:A55"/>
    <mergeCell ref="B51:B55"/>
    <mergeCell ref="C51:C55"/>
    <mergeCell ref="D51:D55"/>
    <mergeCell ref="E51:E55"/>
    <mergeCell ref="F51:F55"/>
    <mergeCell ref="G51:K5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A46:A50"/>
    <mergeCell ref="B46:B50"/>
    <mergeCell ref="C46:C50"/>
    <mergeCell ref="D46:D50"/>
    <mergeCell ref="E46:E50"/>
    <mergeCell ref="F46:F50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  <mergeCell ref="E61:E65"/>
    <mergeCell ref="F61:F65"/>
    <mergeCell ref="G61:K61"/>
    <mergeCell ref="G62:K62"/>
    <mergeCell ref="G63:K63"/>
    <mergeCell ref="G64:K64"/>
    <mergeCell ref="G65:K65"/>
    <mergeCell ref="G52:K52"/>
    <mergeCell ref="G53:K53"/>
    <mergeCell ref="G54:K54"/>
    <mergeCell ref="G55:K55"/>
    <mergeCell ref="A66:D66"/>
    <mergeCell ref="A68:D68"/>
    <mergeCell ref="A69:D69"/>
    <mergeCell ref="A70:D70"/>
    <mergeCell ref="A72:D72"/>
    <mergeCell ref="A73:D73"/>
    <mergeCell ref="A61:A65"/>
    <mergeCell ref="B61:B65"/>
    <mergeCell ref="C61:C65"/>
    <mergeCell ref="D61:D65"/>
    <mergeCell ref="A67:D67"/>
  </mergeCells>
  <dataValidations count="1">
    <dataValidation type="list" allowBlank="1" showInputMessage="1" showErrorMessage="1" sqref="F6:F65" xr:uid="{00000000-0002-0000-0A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M73"/>
  <sheetViews>
    <sheetView zoomScaleNormal="100" workbookViewId="0">
      <pane ySplit="5" topLeftCell="A45" activePane="bottomLeft" state="frozen"/>
      <selection pane="bottomLeft" activeCell="G32" sqref="G32:K32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EDATE(Jan!H1,11)</f>
        <v>45992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37"/>
      <c r="H18" s="37"/>
      <c r="I18" s="37"/>
      <c r="J18" s="37"/>
      <c r="K18" s="37"/>
      <c r="L18" s="37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75"/>
      <c r="H51" s="76"/>
      <c r="I51" s="76"/>
      <c r="J51" s="76"/>
      <c r="K51" s="77"/>
      <c r="L51" s="11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Nov!E73</f>
        <v>-40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Übersicht!F18</f>
        <v>40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-40</v>
      </c>
      <c r="F73" s="16"/>
    </row>
  </sheetData>
  <sheetProtection sheet="1" selectLockedCells="1"/>
  <mergeCells count="145">
    <mergeCell ref="B1:E1"/>
    <mergeCell ref="H1:J1"/>
    <mergeCell ref="A3:C3"/>
    <mergeCell ref="E3:E4"/>
    <mergeCell ref="G3:K4"/>
    <mergeCell ref="G6:K6"/>
    <mergeCell ref="A11:A15"/>
    <mergeCell ref="B11:B15"/>
    <mergeCell ref="C11:C15"/>
    <mergeCell ref="D11:D15"/>
    <mergeCell ref="E11:E15"/>
    <mergeCell ref="G11:K11"/>
    <mergeCell ref="G15:K15"/>
    <mergeCell ref="G10:K10"/>
    <mergeCell ref="A6:A10"/>
    <mergeCell ref="B6:B10"/>
    <mergeCell ref="C6:C10"/>
    <mergeCell ref="E6:E10"/>
    <mergeCell ref="D6:D10"/>
    <mergeCell ref="F4:F5"/>
    <mergeCell ref="G7:K7"/>
    <mergeCell ref="G9:K9"/>
    <mergeCell ref="G8:K8"/>
    <mergeCell ref="G5:K5"/>
    <mergeCell ref="F26:F30"/>
    <mergeCell ref="G26:K26"/>
    <mergeCell ref="G27:K27"/>
    <mergeCell ref="G28:K28"/>
    <mergeCell ref="G29:K29"/>
    <mergeCell ref="G30:K30"/>
    <mergeCell ref="F6:F10"/>
    <mergeCell ref="G24:K24"/>
    <mergeCell ref="G25:K25"/>
    <mergeCell ref="F21:F25"/>
    <mergeCell ref="G21:K21"/>
    <mergeCell ref="G22:K22"/>
    <mergeCell ref="G23:K23"/>
    <mergeCell ref="A26:A30"/>
    <mergeCell ref="C21:C25"/>
    <mergeCell ref="D21:D25"/>
    <mergeCell ref="B26:B30"/>
    <mergeCell ref="C26:C30"/>
    <mergeCell ref="D26:D30"/>
    <mergeCell ref="A21:A25"/>
    <mergeCell ref="E21:E25"/>
    <mergeCell ref="G13:K13"/>
    <mergeCell ref="G14:K14"/>
    <mergeCell ref="A16:A20"/>
    <mergeCell ref="B16:B20"/>
    <mergeCell ref="C16:C20"/>
    <mergeCell ref="D16:D20"/>
    <mergeCell ref="E16:E20"/>
    <mergeCell ref="F16:F20"/>
    <mergeCell ref="F11:F15"/>
    <mergeCell ref="G16:K16"/>
    <mergeCell ref="G17:K17"/>
    <mergeCell ref="G19:K19"/>
    <mergeCell ref="G20:K20"/>
    <mergeCell ref="G12:K12"/>
    <mergeCell ref="B21:B25"/>
    <mergeCell ref="E26:E30"/>
    <mergeCell ref="A31:A35"/>
    <mergeCell ref="B31:B35"/>
    <mergeCell ref="C31:C35"/>
    <mergeCell ref="D31:D35"/>
    <mergeCell ref="E31:E35"/>
    <mergeCell ref="F36:F40"/>
    <mergeCell ref="G36:K36"/>
    <mergeCell ref="G37:K37"/>
    <mergeCell ref="G38:K38"/>
    <mergeCell ref="G39:K39"/>
    <mergeCell ref="A36:A40"/>
    <mergeCell ref="B36:B40"/>
    <mergeCell ref="C36:C40"/>
    <mergeCell ref="D36:D40"/>
    <mergeCell ref="E36:E40"/>
    <mergeCell ref="G40:K40"/>
    <mergeCell ref="G32:K32"/>
    <mergeCell ref="G33:K33"/>
    <mergeCell ref="G34:K34"/>
    <mergeCell ref="G35:K35"/>
    <mergeCell ref="G31:K31"/>
    <mergeCell ref="F31:F35"/>
    <mergeCell ref="F41:F45"/>
    <mergeCell ref="G42:K42"/>
    <mergeCell ref="G43:K43"/>
    <mergeCell ref="G44:K44"/>
    <mergeCell ref="G45:K45"/>
    <mergeCell ref="A41:A45"/>
    <mergeCell ref="B41:B45"/>
    <mergeCell ref="C41:C45"/>
    <mergeCell ref="D41:D45"/>
    <mergeCell ref="E41:E45"/>
    <mergeCell ref="G41:K41"/>
    <mergeCell ref="F46:F50"/>
    <mergeCell ref="G46:K46"/>
    <mergeCell ref="G47:K47"/>
    <mergeCell ref="G48:K48"/>
    <mergeCell ref="G49:K49"/>
    <mergeCell ref="G50:K50"/>
    <mergeCell ref="A46:A50"/>
    <mergeCell ref="B46:B50"/>
    <mergeCell ref="C46:C50"/>
    <mergeCell ref="D46:D50"/>
    <mergeCell ref="E46:E50"/>
    <mergeCell ref="A51:A55"/>
    <mergeCell ref="B51:B55"/>
    <mergeCell ref="C51:C55"/>
    <mergeCell ref="D51:D55"/>
    <mergeCell ref="E51:E55"/>
    <mergeCell ref="F51:F55"/>
    <mergeCell ref="G51:K51"/>
    <mergeCell ref="G52:K52"/>
    <mergeCell ref="G53:K53"/>
    <mergeCell ref="G54:K54"/>
    <mergeCell ref="G55:K55"/>
    <mergeCell ref="E61:E65"/>
    <mergeCell ref="F61:F65"/>
    <mergeCell ref="G61:K61"/>
    <mergeCell ref="G62:K62"/>
    <mergeCell ref="G63:K63"/>
    <mergeCell ref="G64:K64"/>
    <mergeCell ref="G65:K65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  <mergeCell ref="A66:D66"/>
    <mergeCell ref="A68:D68"/>
    <mergeCell ref="A69:D69"/>
    <mergeCell ref="A70:D70"/>
    <mergeCell ref="A72:D72"/>
    <mergeCell ref="A73:D73"/>
    <mergeCell ref="A61:A65"/>
    <mergeCell ref="B61:B65"/>
    <mergeCell ref="C61:C65"/>
    <mergeCell ref="D61:D65"/>
    <mergeCell ref="A67:D67"/>
  </mergeCells>
  <dataValidations count="1">
    <dataValidation type="list" allowBlank="1" showInputMessage="1" showErrorMessage="1" sqref="F6:F65" xr:uid="{00000000-0002-0000-0B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O35"/>
  <sheetViews>
    <sheetView tabSelected="1" zoomScale="110" zoomScaleNormal="110" workbookViewId="0">
      <selection activeCell="F7" sqref="F7"/>
    </sheetView>
  </sheetViews>
  <sheetFormatPr baseColWidth="10" defaultColWidth="10.33203125" defaultRowHeight="14.4" x14ac:dyDescent="0.3"/>
  <cols>
    <col min="1" max="1" width="23" style="1" customWidth="1"/>
    <col min="2" max="6" width="8.88671875" style="1" customWidth="1"/>
    <col min="7" max="7" width="12.5546875" style="1" bestFit="1" customWidth="1"/>
    <col min="8" max="8" width="13.33203125" style="1" customWidth="1"/>
    <col min="9" max="12" width="11.44140625" style="1" customWidth="1"/>
    <col min="13" max="13" width="12.88671875" style="1" customWidth="1"/>
    <col min="14" max="14" width="14.6640625" style="1" bestFit="1" customWidth="1"/>
    <col min="15" max="67" width="8.6640625" style="1" customWidth="1"/>
  </cols>
  <sheetData>
    <row r="1" spans="1:15" x14ac:dyDescent="0.3">
      <c r="A1" s="2" t="s">
        <v>0</v>
      </c>
      <c r="B1" s="73" t="str">
        <f>Jan!B1</f>
        <v>Max Mustermann</v>
      </c>
      <c r="C1" s="73"/>
      <c r="D1" s="73"/>
      <c r="E1" s="73"/>
      <c r="F1" s="73"/>
      <c r="G1" s="73"/>
      <c r="H1" s="73"/>
      <c r="I1" s="2" t="s">
        <v>1</v>
      </c>
      <c r="J1" s="79">
        <f>Jan!H1</f>
        <v>45658</v>
      </c>
      <c r="K1" s="79"/>
      <c r="L1" s="79"/>
      <c r="M1" s="2" t="s">
        <v>2</v>
      </c>
      <c r="N1" s="12">
        <f>Jan!L1</f>
        <v>0</v>
      </c>
      <c r="O1" s="3"/>
    </row>
    <row r="2" spans="1:15" x14ac:dyDescent="0.3">
      <c r="A2" s="18"/>
      <c r="B2" s="18"/>
      <c r="C2" s="18"/>
      <c r="D2" s="18"/>
      <c r="E2" s="18"/>
      <c r="F2" s="18"/>
      <c r="G2" s="18"/>
      <c r="H2" s="18"/>
      <c r="I2" s="18"/>
      <c r="J2" s="3"/>
      <c r="K2" s="3"/>
      <c r="L2" s="18"/>
      <c r="M2" s="19"/>
      <c r="N2" s="19"/>
      <c r="O2" s="4"/>
    </row>
    <row r="3" spans="1:15" ht="14.25" customHeight="1" x14ac:dyDescent="0.3">
      <c r="A3" s="20" t="s">
        <v>18</v>
      </c>
      <c r="B3" s="80" t="s">
        <v>28</v>
      </c>
      <c r="C3" s="80" t="s">
        <v>31</v>
      </c>
      <c r="D3" s="80" t="s">
        <v>29</v>
      </c>
      <c r="E3" s="80" t="s">
        <v>32</v>
      </c>
      <c r="F3" s="80" t="s">
        <v>19</v>
      </c>
      <c r="G3" s="82" t="s">
        <v>36</v>
      </c>
      <c r="H3" s="82" t="s">
        <v>37</v>
      </c>
      <c r="I3" s="69" t="s">
        <v>20</v>
      </c>
      <c r="J3" s="69"/>
      <c r="K3" s="69"/>
      <c r="L3" s="69"/>
      <c r="M3" s="69"/>
      <c r="N3" s="22"/>
      <c r="O3" s="9"/>
    </row>
    <row r="4" spans="1:15" ht="15" customHeight="1" x14ac:dyDescent="0.3">
      <c r="A4" s="23" t="s">
        <v>21</v>
      </c>
      <c r="B4" s="81"/>
      <c r="C4" s="81"/>
      <c r="D4" s="81"/>
      <c r="E4" s="81"/>
      <c r="F4" s="80"/>
      <c r="G4" s="82"/>
      <c r="H4" s="82"/>
      <c r="I4" s="69"/>
      <c r="J4" s="69"/>
      <c r="K4" s="69"/>
      <c r="L4" s="69"/>
      <c r="M4" s="69"/>
      <c r="N4" s="25"/>
      <c r="O4" s="9"/>
    </row>
    <row r="5" spans="1:15" s="1" customFormat="1" ht="14.25" customHeight="1" x14ac:dyDescent="0.25">
      <c r="A5" s="26" t="s">
        <v>22</v>
      </c>
      <c r="B5" s="28" t="s">
        <v>12</v>
      </c>
      <c r="C5" s="28" t="s">
        <v>12</v>
      </c>
      <c r="D5" s="28" t="s">
        <v>12</v>
      </c>
      <c r="E5" s="28" t="s">
        <v>12</v>
      </c>
      <c r="F5" s="28" t="s">
        <v>12</v>
      </c>
      <c r="G5" s="26" t="s">
        <v>12</v>
      </c>
      <c r="H5" s="26" t="s">
        <v>12</v>
      </c>
      <c r="I5" s="72" t="s">
        <v>23</v>
      </c>
      <c r="J5" s="72"/>
      <c r="K5" s="72"/>
      <c r="L5" s="72"/>
      <c r="M5" s="72"/>
      <c r="N5" s="27"/>
      <c r="O5" s="9"/>
    </row>
    <row r="6" spans="1:15" s="1" customFormat="1" ht="14.25" customHeight="1" x14ac:dyDescent="0.25">
      <c r="A6" s="29" t="s">
        <v>34</v>
      </c>
      <c r="B6" s="30"/>
      <c r="C6" s="30"/>
      <c r="D6" s="30"/>
      <c r="E6" s="30"/>
      <c r="F6" s="30"/>
      <c r="G6" s="33">
        <v>0</v>
      </c>
      <c r="H6" s="30">
        <f>G6</f>
        <v>0</v>
      </c>
      <c r="I6" s="78"/>
      <c r="J6" s="78"/>
      <c r="K6" s="78"/>
      <c r="L6" s="78"/>
      <c r="M6" s="78"/>
      <c r="N6" s="78"/>
      <c r="O6" s="9"/>
    </row>
    <row r="7" spans="1:15" s="1" customFormat="1" ht="13.8" x14ac:dyDescent="0.25">
      <c r="A7" s="29">
        <f>Jan!H1</f>
        <v>45658</v>
      </c>
      <c r="B7" s="30">
        <f>Jan!$E$68</f>
        <v>0</v>
      </c>
      <c r="C7" s="30">
        <f>Jan!$E$69</f>
        <v>0</v>
      </c>
      <c r="D7" s="30">
        <f>Jan!$E$70</f>
        <v>0</v>
      </c>
      <c r="E7" s="30">
        <f>SUM(B7:D7)</f>
        <v>0</v>
      </c>
      <c r="F7" s="33">
        <v>0</v>
      </c>
      <c r="G7" s="30">
        <f>E7-F7</f>
        <v>0</v>
      </c>
      <c r="H7" s="30">
        <f>SUM($G$6:G7)-SUM($C$7:C7)</f>
        <v>0</v>
      </c>
      <c r="I7" s="78"/>
      <c r="J7" s="78"/>
      <c r="K7" s="78"/>
      <c r="L7" s="78"/>
      <c r="M7" s="78"/>
      <c r="N7" s="78"/>
      <c r="O7" s="9"/>
    </row>
    <row r="8" spans="1:15" s="1" customFormat="1" ht="13.8" x14ac:dyDescent="0.25">
      <c r="A8" s="29">
        <f>Feb!H1</f>
        <v>45689</v>
      </c>
      <c r="B8" s="30">
        <f>Feb!$E$68</f>
        <v>0</v>
      </c>
      <c r="C8" s="30">
        <f>Feb!$E$69</f>
        <v>0</v>
      </c>
      <c r="D8" s="30">
        <f>Feb!$E$70</f>
        <v>0</v>
      </c>
      <c r="E8" s="30">
        <f>SUM(B8:D8)</f>
        <v>0</v>
      </c>
      <c r="F8" s="33">
        <v>0</v>
      </c>
      <c r="G8" s="30">
        <f t="shared" ref="G8:G18" si="0">E8-F8</f>
        <v>0</v>
      </c>
      <c r="H8" s="30">
        <f>SUM($G$6:G8)-SUM($C$7:C8)</f>
        <v>0</v>
      </c>
      <c r="I8" s="78"/>
      <c r="J8" s="78"/>
      <c r="K8" s="78"/>
      <c r="L8" s="78"/>
      <c r="M8" s="78"/>
      <c r="N8" s="78"/>
      <c r="O8" s="10"/>
    </row>
    <row r="9" spans="1:15" s="1" customFormat="1" ht="13.8" x14ac:dyDescent="0.25">
      <c r="A9" s="29">
        <f>Mrz!H1</f>
        <v>45717</v>
      </c>
      <c r="B9" s="30">
        <f>Mrz!$E$68</f>
        <v>0</v>
      </c>
      <c r="C9" s="30">
        <f>Mrz!$E$69</f>
        <v>0</v>
      </c>
      <c r="D9" s="30">
        <f>Mrz!$E$70</f>
        <v>0</v>
      </c>
      <c r="E9" s="30">
        <f>SUM(B9:D9)</f>
        <v>0</v>
      </c>
      <c r="F9" s="33">
        <v>0</v>
      </c>
      <c r="G9" s="30">
        <f t="shared" si="0"/>
        <v>0</v>
      </c>
      <c r="H9" s="30">
        <f>SUM($G$6:G9)-SUM($C$7:C9)</f>
        <v>0</v>
      </c>
      <c r="I9" s="78"/>
      <c r="J9" s="78"/>
      <c r="K9" s="78"/>
      <c r="L9" s="78"/>
      <c r="M9" s="78"/>
      <c r="N9" s="78"/>
      <c r="O9" s="3"/>
    </row>
    <row r="10" spans="1:15" s="1" customFormat="1" ht="13.8" x14ac:dyDescent="0.25">
      <c r="A10" s="29">
        <f>Apr!H1</f>
        <v>45748</v>
      </c>
      <c r="B10" s="30">
        <f>Apr!$E$68</f>
        <v>0</v>
      </c>
      <c r="C10" s="30">
        <f>Apr!$E$69</f>
        <v>0</v>
      </c>
      <c r="D10" s="30">
        <f>Apr!$E$70</f>
        <v>0</v>
      </c>
      <c r="E10" s="30">
        <f t="shared" ref="E10:E18" si="1">SUM(B10:D10)</f>
        <v>0</v>
      </c>
      <c r="F10" s="33">
        <v>0</v>
      </c>
      <c r="G10" s="30">
        <f t="shared" si="0"/>
        <v>0</v>
      </c>
      <c r="H10" s="30">
        <f>SUM($G$6:G10)-SUM($C$7:C10)</f>
        <v>0</v>
      </c>
      <c r="I10" s="78"/>
      <c r="J10" s="78"/>
      <c r="K10" s="78"/>
      <c r="L10" s="78"/>
      <c r="M10" s="78"/>
      <c r="N10" s="78"/>
      <c r="O10" s="3"/>
    </row>
    <row r="11" spans="1:15" s="1" customFormat="1" ht="13.8" x14ac:dyDescent="0.25">
      <c r="A11" s="29">
        <f>Mai!H1</f>
        <v>45778</v>
      </c>
      <c r="B11" s="30">
        <f>Mai!$E$68</f>
        <v>0</v>
      </c>
      <c r="C11" s="30">
        <f>Mai!$E$69</f>
        <v>0</v>
      </c>
      <c r="D11" s="30">
        <f>Mai!$E$70</f>
        <v>0</v>
      </c>
      <c r="E11" s="30">
        <f t="shared" si="1"/>
        <v>0</v>
      </c>
      <c r="F11" s="33">
        <v>0</v>
      </c>
      <c r="G11" s="30">
        <f t="shared" si="0"/>
        <v>0</v>
      </c>
      <c r="H11" s="30">
        <f>SUM($G$6:G11)-SUM($C$7:C11)</f>
        <v>0</v>
      </c>
      <c r="I11" s="78"/>
      <c r="J11" s="78"/>
      <c r="K11" s="78"/>
      <c r="L11" s="78"/>
      <c r="M11" s="78"/>
      <c r="N11" s="78"/>
      <c r="O11" s="3"/>
    </row>
    <row r="12" spans="1:15" s="1" customFormat="1" ht="13.8" x14ac:dyDescent="0.25">
      <c r="A12" s="29">
        <f>Jun!H1</f>
        <v>45809</v>
      </c>
      <c r="B12" s="30">
        <f>Jun!$E$68</f>
        <v>0</v>
      </c>
      <c r="C12" s="30">
        <f>Jun!$E69</f>
        <v>0</v>
      </c>
      <c r="D12" s="30">
        <f>Jun!$E$70</f>
        <v>0</v>
      </c>
      <c r="E12" s="30">
        <f t="shared" si="1"/>
        <v>0</v>
      </c>
      <c r="F12" s="33">
        <v>0</v>
      </c>
      <c r="G12" s="30">
        <f t="shared" si="0"/>
        <v>0</v>
      </c>
      <c r="H12" s="30">
        <f>SUM($G$6:G12)-SUM($C$7:C12)</f>
        <v>0</v>
      </c>
      <c r="I12" s="78"/>
      <c r="J12" s="78"/>
      <c r="K12" s="78"/>
      <c r="L12" s="78"/>
      <c r="M12" s="78"/>
      <c r="N12" s="78"/>
      <c r="O12" s="3"/>
    </row>
    <row r="13" spans="1:15" s="1" customFormat="1" ht="13.8" x14ac:dyDescent="0.25">
      <c r="A13" s="29">
        <f>Jul!H1</f>
        <v>45839</v>
      </c>
      <c r="B13" s="30">
        <f>Jul!$E$68</f>
        <v>0</v>
      </c>
      <c r="C13" s="30">
        <f>Jul!$E$69</f>
        <v>0</v>
      </c>
      <c r="D13" s="30">
        <f>Jul!$E$70</f>
        <v>0</v>
      </c>
      <c r="E13" s="30">
        <f t="shared" si="1"/>
        <v>0</v>
      </c>
      <c r="F13" s="33">
        <v>0</v>
      </c>
      <c r="G13" s="30">
        <f t="shared" si="0"/>
        <v>0</v>
      </c>
      <c r="H13" s="30">
        <f>SUM($G$6:G13)-SUM($C$7:C13)</f>
        <v>0</v>
      </c>
      <c r="I13" s="78"/>
      <c r="J13" s="78"/>
      <c r="K13" s="78"/>
      <c r="L13" s="78"/>
      <c r="M13" s="78"/>
      <c r="N13" s="78"/>
      <c r="O13" s="3"/>
    </row>
    <row r="14" spans="1:15" s="1" customFormat="1" ht="13.8" x14ac:dyDescent="0.25">
      <c r="A14" s="29">
        <f>Aug!H1</f>
        <v>45870</v>
      </c>
      <c r="B14" s="30">
        <f>Aug!$E$68</f>
        <v>0</v>
      </c>
      <c r="C14" s="30">
        <f>Aug!$E$69</f>
        <v>0</v>
      </c>
      <c r="D14" s="30">
        <f>Aug!$E$70</f>
        <v>0</v>
      </c>
      <c r="E14" s="30">
        <f t="shared" si="1"/>
        <v>0</v>
      </c>
      <c r="F14" s="33">
        <v>40</v>
      </c>
      <c r="G14" s="30">
        <f t="shared" si="0"/>
        <v>-40</v>
      </c>
      <c r="H14" s="30">
        <f>SUM($G$6:G14)-SUM($C$7:C14)</f>
        <v>-40</v>
      </c>
      <c r="I14" s="78"/>
      <c r="J14" s="78"/>
      <c r="K14" s="78"/>
      <c r="L14" s="78"/>
      <c r="M14" s="78"/>
      <c r="N14" s="78"/>
      <c r="O14" s="3"/>
    </row>
    <row r="15" spans="1:15" s="1" customFormat="1" ht="13.8" x14ac:dyDescent="0.25">
      <c r="A15" s="29">
        <f>Sep!H1</f>
        <v>45901</v>
      </c>
      <c r="B15" s="30">
        <f>Sep!$E$68</f>
        <v>0</v>
      </c>
      <c r="C15" s="30">
        <f>Sep!$E$69</f>
        <v>0</v>
      </c>
      <c r="D15" s="30">
        <f>Sep!$E$70</f>
        <v>0</v>
      </c>
      <c r="E15" s="30">
        <f t="shared" si="1"/>
        <v>0</v>
      </c>
      <c r="F15" s="33">
        <v>40</v>
      </c>
      <c r="G15" s="30">
        <f t="shared" si="0"/>
        <v>-40</v>
      </c>
      <c r="H15" s="30">
        <f>SUM($G$6:G15)-SUM($C$7:C15)</f>
        <v>-80</v>
      </c>
      <c r="I15" s="78"/>
      <c r="J15" s="78"/>
      <c r="K15" s="78"/>
      <c r="L15" s="78"/>
      <c r="M15" s="78"/>
      <c r="N15" s="78"/>
      <c r="O15" s="3"/>
    </row>
    <row r="16" spans="1:15" s="1" customFormat="1" ht="13.8" x14ac:dyDescent="0.25">
      <c r="A16" s="29">
        <f>Okt!H1</f>
        <v>45931</v>
      </c>
      <c r="B16" s="30">
        <f>Okt!$E$68</f>
        <v>0</v>
      </c>
      <c r="C16" s="30">
        <f>Okt!$E$69</f>
        <v>0</v>
      </c>
      <c r="D16" s="30">
        <f>Okt!$E$70</f>
        <v>0</v>
      </c>
      <c r="E16" s="30">
        <f t="shared" si="1"/>
        <v>0</v>
      </c>
      <c r="F16" s="33">
        <v>40</v>
      </c>
      <c r="G16" s="30">
        <f t="shared" si="0"/>
        <v>-40</v>
      </c>
      <c r="H16" s="30">
        <f>SUM($G$6:G16)-SUM($C$7:C16)</f>
        <v>-120</v>
      </c>
      <c r="I16" s="78"/>
      <c r="J16" s="78"/>
      <c r="K16" s="78"/>
      <c r="L16" s="78"/>
      <c r="M16" s="78"/>
      <c r="N16" s="78"/>
      <c r="O16" s="3"/>
    </row>
    <row r="17" spans="1:15" s="1" customFormat="1" ht="13.8" x14ac:dyDescent="0.25">
      <c r="A17" s="29">
        <f>Nov!H1</f>
        <v>45962</v>
      </c>
      <c r="B17" s="30">
        <f>Nov!$E$68</f>
        <v>0</v>
      </c>
      <c r="C17" s="30">
        <f>Nov!$E$69</f>
        <v>0</v>
      </c>
      <c r="D17" s="30">
        <f>Nov!$E$70</f>
        <v>0</v>
      </c>
      <c r="E17" s="30">
        <f t="shared" si="1"/>
        <v>0</v>
      </c>
      <c r="F17" s="33">
        <v>40</v>
      </c>
      <c r="G17" s="30">
        <f t="shared" si="0"/>
        <v>-40</v>
      </c>
      <c r="H17" s="30">
        <f>SUM($G$6:G17)-SUM($C$7:C17)</f>
        <v>-160</v>
      </c>
      <c r="I17" s="78"/>
      <c r="J17" s="78"/>
      <c r="K17" s="78"/>
      <c r="L17" s="78"/>
      <c r="M17" s="78"/>
      <c r="N17" s="78"/>
      <c r="O17" s="3"/>
    </row>
    <row r="18" spans="1:15" s="1" customFormat="1" ht="13.8" x14ac:dyDescent="0.25">
      <c r="A18" s="29">
        <f>Dez!H1</f>
        <v>45992</v>
      </c>
      <c r="B18" s="30">
        <f>Dez!$E$68</f>
        <v>0</v>
      </c>
      <c r="C18" s="30">
        <f>Dez!$E$69</f>
        <v>0</v>
      </c>
      <c r="D18" s="30">
        <f>Dez!$E$70</f>
        <v>0</v>
      </c>
      <c r="E18" s="30">
        <f t="shared" si="1"/>
        <v>0</v>
      </c>
      <c r="F18" s="33">
        <v>40</v>
      </c>
      <c r="G18" s="30">
        <f t="shared" si="0"/>
        <v>-40</v>
      </c>
      <c r="H18" s="30">
        <f>SUM($G$6:G18)-SUM($C$7:C18)</f>
        <v>-200</v>
      </c>
      <c r="I18" s="78"/>
      <c r="J18" s="78"/>
      <c r="K18" s="78"/>
      <c r="L18" s="78"/>
      <c r="M18" s="78"/>
      <c r="N18" s="78"/>
      <c r="O18" s="3"/>
    </row>
    <row r="19" spans="1:15" s="1" customFormat="1" ht="13.8" x14ac:dyDescent="0.25">
      <c r="A19" s="13" t="s">
        <v>24</v>
      </c>
      <c r="B19" s="31">
        <f>SUM(B7:B18)</f>
        <v>0</v>
      </c>
      <c r="C19" s="31">
        <f t="shared" ref="C19:E19" si="2">SUM(C7:C18)</f>
        <v>0</v>
      </c>
      <c r="D19" s="31">
        <f t="shared" si="2"/>
        <v>0</v>
      </c>
      <c r="E19" s="31">
        <f t="shared" si="2"/>
        <v>0</v>
      </c>
      <c r="F19" s="31">
        <f>SUM(F7:F18)</f>
        <v>200</v>
      </c>
      <c r="G19" s="31"/>
      <c r="H19" s="31">
        <f>H18</f>
        <v>-200</v>
      </c>
      <c r="I19" s="3"/>
      <c r="J19" s="3"/>
      <c r="K19" s="3"/>
      <c r="L19" s="3"/>
      <c r="M19" s="3"/>
      <c r="N19" s="3"/>
      <c r="O19" s="3"/>
    </row>
    <row r="20" spans="1:15" s="1" customFormat="1" ht="13.8" x14ac:dyDescent="0.25">
      <c r="A20" s="13" t="s">
        <v>35</v>
      </c>
      <c r="B20" s="31"/>
      <c r="C20" s="31"/>
      <c r="D20" s="32"/>
      <c r="E20" s="31"/>
      <c r="F20" s="31"/>
      <c r="G20" s="31"/>
      <c r="H20" s="31"/>
      <c r="I20" s="78"/>
      <c r="J20" s="78"/>
      <c r="K20" s="78"/>
      <c r="L20" s="78"/>
      <c r="M20" s="78"/>
      <c r="N20" s="78"/>
      <c r="O20" s="3"/>
    </row>
    <row r="21" spans="1:15" s="1" customFormat="1" ht="13.8" x14ac:dyDescent="0.25">
      <c r="A21" s="13" t="s">
        <v>40</v>
      </c>
      <c r="B21" s="31"/>
      <c r="C21" s="31"/>
      <c r="D21" s="31">
        <f>D20-D19</f>
        <v>0</v>
      </c>
      <c r="E21" s="31"/>
      <c r="F21" s="31"/>
      <c r="G21" s="31"/>
      <c r="H21" s="31"/>
      <c r="I21" s="3"/>
      <c r="J21" s="3"/>
      <c r="K21" s="3"/>
      <c r="L21" s="3"/>
      <c r="M21" s="3"/>
      <c r="N21" s="3"/>
      <c r="O21" s="3"/>
    </row>
    <row r="22" spans="1:15" s="1" customFormat="1" ht="13.8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1" customFormat="1" ht="13.8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1" customFormat="1" ht="13.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1" customFormat="1" ht="13.8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1" customFormat="1" ht="13.8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1" customFormat="1" ht="13.8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1" customFormat="1" ht="13.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s="1" customFormat="1" ht="13.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s="1" customFormat="1" ht="13.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s="1" customFormat="1" ht="13.8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s="1" customFormat="1" ht="13.8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1" customFormat="1" ht="13.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1" customFormat="1" ht="13.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1" customFormat="1" ht="13.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</sheetData>
  <sheetProtection sheet="1" objects="1" scenarios="1" selectLockedCells="1"/>
  <mergeCells count="25">
    <mergeCell ref="I20:N20"/>
    <mergeCell ref="I11:N11"/>
    <mergeCell ref="B1:H1"/>
    <mergeCell ref="J1:L1"/>
    <mergeCell ref="B3:B4"/>
    <mergeCell ref="F3:F4"/>
    <mergeCell ref="H3:H4"/>
    <mergeCell ref="I3:M4"/>
    <mergeCell ref="G3:G4"/>
    <mergeCell ref="I18:N18"/>
    <mergeCell ref="D3:D4"/>
    <mergeCell ref="E3:E4"/>
    <mergeCell ref="C3:C4"/>
    <mergeCell ref="I6:N6"/>
    <mergeCell ref="I12:N12"/>
    <mergeCell ref="I13:N13"/>
    <mergeCell ref="I14:N14"/>
    <mergeCell ref="I15:N15"/>
    <mergeCell ref="I16:N16"/>
    <mergeCell ref="I17:N17"/>
    <mergeCell ref="I5:M5"/>
    <mergeCell ref="I7:N7"/>
    <mergeCell ref="I8:N8"/>
    <mergeCell ref="I9:N9"/>
    <mergeCell ref="I10:N10"/>
  </mergeCells>
  <pageMargins left="0.78749999999999998" right="0.59027777777777801" top="0.98472222222222205" bottom="0.35486111111111102" header="0.31527777777777799" footer="0.31527777777777799"/>
  <pageSetup paperSize="9" firstPageNumber="0" orientation="landscape" r:id="rId1"/>
  <headerFooter>
    <oddHeader>&amp;L&amp;"Arial,Bold"Gesamtübersicht Arbeits / Urlaubszeit</oddHeader>
    <oddFooter>&amp;CSeite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74"/>
  <sheetViews>
    <sheetView zoomScaleNormal="100" workbookViewId="0">
      <pane ySplit="5" topLeftCell="A6" activePane="bottomLeft" state="frozen"/>
      <selection pane="bottomLeft" activeCell="A6" sqref="A6:A10"/>
    </sheetView>
  </sheetViews>
  <sheetFormatPr baseColWidth="10" defaultColWidth="10.33203125" defaultRowHeight="14.4" x14ac:dyDescent="0.3"/>
  <cols>
    <col min="1" max="1" width="13.554687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EDATE(Jan!H1,1)</f>
        <v>45689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44"/>
      <c r="H51" s="45"/>
      <c r="I51" s="45"/>
      <c r="J51" s="45"/>
      <c r="K51" s="46"/>
      <c r="L51" s="11"/>
      <c r="M51" s="7"/>
    </row>
    <row r="52" spans="1:13" x14ac:dyDescent="0.3">
      <c r="A52" s="51"/>
      <c r="B52" s="54"/>
      <c r="C52" s="54"/>
      <c r="D52" s="42"/>
      <c r="E52" s="39"/>
      <c r="F52" s="42"/>
      <c r="G52" s="44"/>
      <c r="H52" s="45"/>
      <c r="I52" s="45"/>
      <c r="J52" s="45"/>
      <c r="K52" s="46"/>
      <c r="L52" s="11"/>
      <c r="M52" s="7"/>
    </row>
    <row r="53" spans="1:13" x14ac:dyDescent="0.3">
      <c r="A53" s="51"/>
      <c r="B53" s="54"/>
      <c r="C53" s="54"/>
      <c r="D53" s="42"/>
      <c r="E53" s="39"/>
      <c r="F53" s="42"/>
      <c r="G53" s="44"/>
      <c r="H53" s="45"/>
      <c r="I53" s="45"/>
      <c r="J53" s="45"/>
      <c r="K53" s="46"/>
      <c r="L53" s="11"/>
      <c r="M53" s="7"/>
    </row>
    <row r="54" spans="1:13" x14ac:dyDescent="0.3">
      <c r="A54" s="51"/>
      <c r="B54" s="54"/>
      <c r="C54" s="54"/>
      <c r="D54" s="42"/>
      <c r="E54" s="39"/>
      <c r="F54" s="42"/>
      <c r="G54" s="44"/>
      <c r="H54" s="45"/>
      <c r="I54" s="45"/>
      <c r="J54" s="45"/>
      <c r="K54" s="46"/>
      <c r="L54" s="11"/>
      <c r="M54" s="7"/>
    </row>
    <row r="55" spans="1:13" x14ac:dyDescent="0.3">
      <c r="A55" s="52"/>
      <c r="B55" s="55"/>
      <c r="C55" s="55"/>
      <c r="D55" s="43"/>
      <c r="E55" s="40"/>
      <c r="F55" s="43"/>
      <c r="G55" s="47"/>
      <c r="H55" s="48"/>
      <c r="I55" s="48"/>
      <c r="J55" s="48"/>
      <c r="K55" s="49"/>
      <c r="L55" s="11"/>
      <c r="M55" s="7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44"/>
      <c r="H56" s="45"/>
      <c r="I56" s="45"/>
      <c r="J56" s="45"/>
      <c r="K56" s="46"/>
      <c r="L56" s="11"/>
    </row>
    <row r="57" spans="1:13" x14ac:dyDescent="0.3">
      <c r="A57" s="51"/>
      <c r="B57" s="54"/>
      <c r="C57" s="54"/>
      <c r="D57" s="42"/>
      <c r="E57" s="39"/>
      <c r="F57" s="42"/>
      <c r="G57" s="44"/>
      <c r="H57" s="45"/>
      <c r="I57" s="45"/>
      <c r="J57" s="45"/>
      <c r="K57" s="46"/>
      <c r="L57" s="11"/>
    </row>
    <row r="58" spans="1:13" x14ac:dyDescent="0.3">
      <c r="A58" s="51"/>
      <c r="B58" s="54"/>
      <c r="C58" s="54"/>
      <c r="D58" s="42"/>
      <c r="E58" s="39"/>
      <c r="F58" s="42"/>
      <c r="G58" s="44"/>
      <c r="H58" s="45"/>
      <c r="I58" s="45"/>
      <c r="J58" s="45"/>
      <c r="K58" s="46"/>
      <c r="L58" s="11"/>
    </row>
    <row r="59" spans="1:13" x14ac:dyDescent="0.3">
      <c r="A59" s="51"/>
      <c r="B59" s="54"/>
      <c r="C59" s="54"/>
      <c r="D59" s="42"/>
      <c r="E59" s="39"/>
      <c r="F59" s="42"/>
      <c r="G59" s="44"/>
      <c r="H59" s="45"/>
      <c r="I59" s="45"/>
      <c r="J59" s="45"/>
      <c r="K59" s="46"/>
      <c r="L59" s="11"/>
    </row>
    <row r="60" spans="1:13" x14ac:dyDescent="0.3">
      <c r="A60" s="52"/>
      <c r="B60" s="55"/>
      <c r="C60" s="55"/>
      <c r="D60" s="43"/>
      <c r="E60" s="40"/>
      <c r="F60" s="43"/>
      <c r="G60" s="47"/>
      <c r="H60" s="48"/>
      <c r="I60" s="48"/>
      <c r="J60" s="48"/>
      <c r="K60" s="49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Jan!E73</f>
        <v>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Übersicht!F8</f>
        <v>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0</v>
      </c>
      <c r="F73" s="16"/>
    </row>
    <row r="74" spans="1:12" x14ac:dyDescent="0.3">
      <c r="F74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F26:F3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1:K41"/>
    <mergeCell ref="G42:K42"/>
    <mergeCell ref="G43:K43"/>
    <mergeCell ref="G44:K44"/>
    <mergeCell ref="G45:K45"/>
    <mergeCell ref="G36:K36"/>
    <mergeCell ref="G37:K37"/>
    <mergeCell ref="G38:K38"/>
    <mergeCell ref="G39:K39"/>
    <mergeCell ref="G40:K40"/>
    <mergeCell ref="A72:D72"/>
    <mergeCell ref="A73:D73"/>
    <mergeCell ref="G61:K61"/>
    <mergeCell ref="G62:K62"/>
    <mergeCell ref="G63:K63"/>
    <mergeCell ref="G64:K64"/>
    <mergeCell ref="G65:K65"/>
    <mergeCell ref="A66:D66"/>
    <mergeCell ref="A61:A65"/>
    <mergeCell ref="B61:B65"/>
    <mergeCell ref="C61:C65"/>
    <mergeCell ref="D61:D65"/>
    <mergeCell ref="E61:E65"/>
    <mergeCell ref="F61:F65"/>
    <mergeCell ref="A67:D67"/>
    <mergeCell ref="D46:D50"/>
    <mergeCell ref="C46:C50"/>
    <mergeCell ref="B46:B50"/>
    <mergeCell ref="A46:A50"/>
    <mergeCell ref="E46:E50"/>
    <mergeCell ref="F46:F50"/>
    <mergeCell ref="A68:D68"/>
    <mergeCell ref="A69:D69"/>
    <mergeCell ref="A70:D70"/>
    <mergeCell ref="A51:A55"/>
    <mergeCell ref="B51:B55"/>
    <mergeCell ref="C51:C55"/>
    <mergeCell ref="D51:D55"/>
    <mergeCell ref="E51:E55"/>
    <mergeCell ref="F51:F55"/>
    <mergeCell ref="G55:K55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  <mergeCell ref="G46:K46"/>
    <mergeCell ref="G47:K47"/>
    <mergeCell ref="G48:K48"/>
    <mergeCell ref="G49:K49"/>
    <mergeCell ref="G50:K50"/>
    <mergeCell ref="G51:K51"/>
    <mergeCell ref="G52:K52"/>
    <mergeCell ref="G53:K53"/>
    <mergeCell ref="G54:K54"/>
  </mergeCells>
  <dataValidations count="1">
    <dataValidation type="list" allowBlank="1" showInputMessage="1" showErrorMessage="1" sqref="F6:F65" xr:uid="{00000000-0002-0000-01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74"/>
  <sheetViews>
    <sheetView zoomScaleNormal="100" workbookViewId="0">
      <pane ySplit="5" topLeftCell="A6" activePane="bottomLeft" state="frozen"/>
      <selection pane="bottomLeft" activeCell="B6" sqref="B6:C25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EDATE(Jan!H1,2)</f>
        <v>45717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75"/>
      <c r="H51" s="76"/>
      <c r="I51" s="76"/>
      <c r="J51" s="76"/>
      <c r="K51" s="77"/>
      <c r="L51" s="11"/>
      <c r="M51" s="7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  <c r="M52" s="7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  <c r="M53" s="7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  <c r="M54" s="7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  <c r="M55" s="7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Feb!E73</f>
        <v>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Übersicht!F9</f>
        <v>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0</v>
      </c>
      <c r="F73" s="16"/>
    </row>
    <row r="74" spans="1:12" x14ac:dyDescent="0.3">
      <c r="F74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F26:F3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2:K42"/>
    <mergeCell ref="G43:K43"/>
    <mergeCell ref="G44:K44"/>
    <mergeCell ref="G45:K45"/>
    <mergeCell ref="G36:K36"/>
    <mergeCell ref="G37:K37"/>
    <mergeCell ref="G38:K38"/>
    <mergeCell ref="G39:K39"/>
    <mergeCell ref="G40:K40"/>
    <mergeCell ref="G41:K41"/>
    <mergeCell ref="A46:A50"/>
    <mergeCell ref="B46:B50"/>
    <mergeCell ref="C46:C50"/>
    <mergeCell ref="D46:D50"/>
    <mergeCell ref="E46:E50"/>
    <mergeCell ref="F46:F50"/>
    <mergeCell ref="G47:K47"/>
    <mergeCell ref="G48:K48"/>
    <mergeCell ref="G49:K49"/>
    <mergeCell ref="G50:K50"/>
    <mergeCell ref="G46:K46"/>
    <mergeCell ref="A68:D68"/>
    <mergeCell ref="A69:D69"/>
    <mergeCell ref="A70:D70"/>
    <mergeCell ref="A72:D72"/>
    <mergeCell ref="A73:D73"/>
    <mergeCell ref="G61:K61"/>
    <mergeCell ref="G62:K62"/>
    <mergeCell ref="G63:K63"/>
    <mergeCell ref="G64:K64"/>
    <mergeCell ref="G65:K65"/>
    <mergeCell ref="A66:D66"/>
    <mergeCell ref="A61:A65"/>
    <mergeCell ref="B61:B65"/>
    <mergeCell ref="C61:C65"/>
    <mergeCell ref="D61:D65"/>
    <mergeCell ref="E61:E65"/>
    <mergeCell ref="F61:F65"/>
    <mergeCell ref="A67:D67"/>
    <mergeCell ref="A51:A55"/>
    <mergeCell ref="B51:B55"/>
    <mergeCell ref="C51:C55"/>
    <mergeCell ref="D51:D55"/>
    <mergeCell ref="E51:E55"/>
    <mergeCell ref="F51:F55"/>
    <mergeCell ref="G51:K51"/>
    <mergeCell ref="G52:K52"/>
    <mergeCell ref="G53:K53"/>
    <mergeCell ref="G54:K54"/>
    <mergeCell ref="G55:K55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</mergeCells>
  <dataValidations count="1">
    <dataValidation type="list" allowBlank="1" showInputMessage="1" showErrorMessage="1" sqref="F6:F65" xr:uid="{00000000-0002-0000-02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74"/>
  <sheetViews>
    <sheetView zoomScaleNormal="100" workbookViewId="0">
      <pane ySplit="5" topLeftCell="A6" activePane="bottomLeft" state="frozen"/>
      <selection pane="bottomLeft" activeCell="F41" sqref="F41:F60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EDATE(Jan!H1,3)</f>
        <v>45748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75"/>
      <c r="H51" s="76"/>
      <c r="I51" s="76"/>
      <c r="J51" s="76"/>
      <c r="K51" s="77"/>
      <c r="L51" s="11"/>
      <c r="M51" s="7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  <c r="M52" s="7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  <c r="M53" s="7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  <c r="M54" s="7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  <c r="M55" s="7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Mrz!E73</f>
        <v>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Übersicht!F10</f>
        <v>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0</v>
      </c>
      <c r="F73" s="16"/>
    </row>
    <row r="74" spans="1:12" x14ac:dyDescent="0.3">
      <c r="F74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G36:K36"/>
    <mergeCell ref="G37:K37"/>
    <mergeCell ref="G38:K38"/>
    <mergeCell ref="G39:K39"/>
    <mergeCell ref="G40:K40"/>
    <mergeCell ref="F26:F3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1:K41"/>
    <mergeCell ref="A51:A55"/>
    <mergeCell ref="B51:B55"/>
    <mergeCell ref="C51:C55"/>
    <mergeCell ref="D51:D55"/>
    <mergeCell ref="E51:E55"/>
    <mergeCell ref="F51:F55"/>
    <mergeCell ref="G51:K5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A46:A50"/>
    <mergeCell ref="B46:B50"/>
    <mergeCell ref="C46:C50"/>
    <mergeCell ref="D46:D50"/>
    <mergeCell ref="E46:E50"/>
    <mergeCell ref="F46:F50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  <mergeCell ref="E61:E65"/>
    <mergeCell ref="F61:F65"/>
    <mergeCell ref="G61:K61"/>
    <mergeCell ref="G62:K62"/>
    <mergeCell ref="G63:K63"/>
    <mergeCell ref="G64:K64"/>
    <mergeCell ref="G65:K65"/>
    <mergeCell ref="G52:K52"/>
    <mergeCell ref="G53:K53"/>
    <mergeCell ref="G54:K54"/>
    <mergeCell ref="G55:K55"/>
    <mergeCell ref="A66:D66"/>
    <mergeCell ref="A68:D68"/>
    <mergeCell ref="A69:D69"/>
    <mergeCell ref="A70:D70"/>
    <mergeCell ref="A72:D72"/>
    <mergeCell ref="A73:D73"/>
    <mergeCell ref="A61:A65"/>
    <mergeCell ref="B61:B65"/>
    <mergeCell ref="C61:C65"/>
    <mergeCell ref="D61:D65"/>
    <mergeCell ref="A67:D67"/>
  </mergeCells>
  <dataValidations count="1">
    <dataValidation type="list" allowBlank="1" showInputMessage="1" showErrorMessage="1" sqref="F6:F65" xr:uid="{00000000-0002-0000-03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73"/>
  <sheetViews>
    <sheetView zoomScaleNormal="100" workbookViewId="0">
      <pane ySplit="5" topLeftCell="A6" activePane="bottomLeft" state="frozen"/>
      <selection pane="bottomLeft" activeCell="B46" sqref="B46:C65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EDATE(Jan!H1,4)</f>
        <v>45778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75"/>
      <c r="H51" s="76"/>
      <c r="I51" s="76"/>
      <c r="J51" s="76"/>
      <c r="K51" s="77"/>
      <c r="L51" s="11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Apr!E73</f>
        <v>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Übersicht!F11</f>
        <v>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0</v>
      </c>
      <c r="F73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G36:K36"/>
    <mergeCell ref="G37:K37"/>
    <mergeCell ref="G38:K38"/>
    <mergeCell ref="G39:K39"/>
    <mergeCell ref="G40:K40"/>
    <mergeCell ref="F26:F3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1:K41"/>
    <mergeCell ref="A51:A55"/>
    <mergeCell ref="B51:B55"/>
    <mergeCell ref="C51:C55"/>
    <mergeCell ref="D51:D55"/>
    <mergeCell ref="E51:E55"/>
    <mergeCell ref="F51:F55"/>
    <mergeCell ref="G51:K5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A46:A50"/>
    <mergeCell ref="B46:B50"/>
    <mergeCell ref="C46:C50"/>
    <mergeCell ref="D46:D50"/>
    <mergeCell ref="E46:E50"/>
    <mergeCell ref="F46:F50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  <mergeCell ref="E61:E65"/>
    <mergeCell ref="F61:F65"/>
    <mergeCell ref="G61:K61"/>
    <mergeCell ref="G62:K62"/>
    <mergeCell ref="G63:K63"/>
    <mergeCell ref="G64:K64"/>
    <mergeCell ref="G65:K65"/>
    <mergeCell ref="G52:K52"/>
    <mergeCell ref="G53:K53"/>
    <mergeCell ref="G54:K54"/>
    <mergeCell ref="G55:K55"/>
    <mergeCell ref="A66:D66"/>
    <mergeCell ref="A68:D68"/>
    <mergeCell ref="A69:D69"/>
    <mergeCell ref="A70:D70"/>
    <mergeCell ref="A72:D72"/>
    <mergeCell ref="A73:D73"/>
    <mergeCell ref="A61:A65"/>
    <mergeCell ref="B61:B65"/>
    <mergeCell ref="C61:C65"/>
    <mergeCell ref="D61:D65"/>
    <mergeCell ref="A67:D67"/>
  </mergeCells>
  <dataValidations count="1">
    <dataValidation type="list" allowBlank="1" showInputMessage="1" showErrorMessage="1" sqref="F6:F65" xr:uid="{00000000-0002-0000-04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M73"/>
  <sheetViews>
    <sheetView zoomScaleNormal="100" workbookViewId="0">
      <pane ySplit="5" topLeftCell="A6" activePane="bottomLeft" state="frozen"/>
      <selection pane="bottomLeft" activeCell="G26" sqref="G26:K26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EDATE(Jan!H1,5)</f>
        <v>45809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75"/>
      <c r="H51" s="76"/>
      <c r="I51" s="76"/>
      <c r="J51" s="76"/>
      <c r="K51" s="77"/>
      <c r="L51" s="11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Mai!E73</f>
        <v>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Übersicht!F12</f>
        <v>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0</v>
      </c>
      <c r="F73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G36:K36"/>
    <mergeCell ref="G37:K37"/>
    <mergeCell ref="G38:K38"/>
    <mergeCell ref="G39:K39"/>
    <mergeCell ref="G40:K40"/>
    <mergeCell ref="F26:F3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1:K41"/>
    <mergeCell ref="A51:A55"/>
    <mergeCell ref="B51:B55"/>
    <mergeCell ref="C51:C55"/>
    <mergeCell ref="D51:D55"/>
    <mergeCell ref="E51:E55"/>
    <mergeCell ref="F51:F55"/>
    <mergeCell ref="G51:K5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A46:A50"/>
    <mergeCell ref="B46:B50"/>
    <mergeCell ref="C46:C50"/>
    <mergeCell ref="D46:D50"/>
    <mergeCell ref="E46:E50"/>
    <mergeCell ref="F46:F50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  <mergeCell ref="E61:E65"/>
    <mergeCell ref="F61:F65"/>
    <mergeCell ref="G61:K61"/>
    <mergeCell ref="G62:K62"/>
    <mergeCell ref="G63:K63"/>
    <mergeCell ref="G64:K64"/>
    <mergeCell ref="G65:K65"/>
    <mergeCell ref="G52:K52"/>
    <mergeCell ref="G53:K53"/>
    <mergeCell ref="G54:K54"/>
    <mergeCell ref="G55:K55"/>
    <mergeCell ref="A66:D66"/>
    <mergeCell ref="A68:D68"/>
    <mergeCell ref="A69:D69"/>
    <mergeCell ref="A70:D70"/>
    <mergeCell ref="A72:D72"/>
    <mergeCell ref="A73:D73"/>
    <mergeCell ref="A61:A65"/>
    <mergeCell ref="B61:B65"/>
    <mergeCell ref="C61:C65"/>
    <mergeCell ref="D61:D65"/>
    <mergeCell ref="A67:D67"/>
  </mergeCells>
  <dataValidations count="1">
    <dataValidation type="list" allowBlank="1" showInputMessage="1" showErrorMessage="1" sqref="F6:F65" xr:uid="{00000000-0002-0000-05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M73"/>
  <sheetViews>
    <sheetView zoomScaleNormal="100" workbookViewId="0">
      <pane ySplit="5" topLeftCell="A6" activePane="bottomLeft" state="frozen"/>
      <selection pane="bottomLeft" activeCell="F46" sqref="F46:F65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EDATE(Jan!H1,6)</f>
        <v>45839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ht="14.4" customHeight="1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ht="26.4" customHeight="1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75"/>
      <c r="H51" s="76"/>
      <c r="I51" s="76"/>
      <c r="J51" s="76"/>
      <c r="K51" s="77"/>
      <c r="L51" s="11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Jun!E73</f>
        <v>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Übersicht!F13</f>
        <v>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0</v>
      </c>
      <c r="F73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F26:F3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2:K42"/>
    <mergeCell ref="G43:K43"/>
    <mergeCell ref="G44:K44"/>
    <mergeCell ref="G45:K45"/>
    <mergeCell ref="G36:K36"/>
    <mergeCell ref="G37:K37"/>
    <mergeCell ref="G38:K38"/>
    <mergeCell ref="G39:K39"/>
    <mergeCell ref="G40:K40"/>
    <mergeCell ref="G41:K41"/>
    <mergeCell ref="G46:K46"/>
    <mergeCell ref="G47:K47"/>
    <mergeCell ref="G48:K48"/>
    <mergeCell ref="G49:K49"/>
    <mergeCell ref="G50:K50"/>
    <mergeCell ref="A46:A50"/>
    <mergeCell ref="B46:B50"/>
    <mergeCell ref="C46:C50"/>
    <mergeCell ref="D46:D50"/>
    <mergeCell ref="E46:E50"/>
    <mergeCell ref="F46:F50"/>
    <mergeCell ref="A73:D73"/>
    <mergeCell ref="G58:K58"/>
    <mergeCell ref="G59:K59"/>
    <mergeCell ref="G60:K60"/>
    <mergeCell ref="A61:A65"/>
    <mergeCell ref="B61:B65"/>
    <mergeCell ref="C61:C65"/>
    <mergeCell ref="D61:D65"/>
    <mergeCell ref="E61:E65"/>
    <mergeCell ref="F61:F65"/>
    <mergeCell ref="G61:K61"/>
    <mergeCell ref="G62:K62"/>
    <mergeCell ref="G63:K63"/>
    <mergeCell ref="G64:K64"/>
    <mergeCell ref="G65:K65"/>
    <mergeCell ref="A56:A60"/>
    <mergeCell ref="B56:B60"/>
    <mergeCell ref="E56:E60"/>
    <mergeCell ref="F56:F60"/>
    <mergeCell ref="G56:K56"/>
    <mergeCell ref="G57:K57"/>
    <mergeCell ref="C56:C60"/>
    <mergeCell ref="D56:D60"/>
    <mergeCell ref="A67:D67"/>
    <mergeCell ref="G54:K54"/>
    <mergeCell ref="G55:K55"/>
    <mergeCell ref="A66:D66"/>
    <mergeCell ref="A68:D68"/>
    <mergeCell ref="A69:D69"/>
    <mergeCell ref="A70:D70"/>
    <mergeCell ref="A72:D72"/>
    <mergeCell ref="A51:A55"/>
    <mergeCell ref="B51:B55"/>
    <mergeCell ref="C51:C55"/>
    <mergeCell ref="D51:D55"/>
    <mergeCell ref="E51:E55"/>
    <mergeCell ref="F51:F55"/>
    <mergeCell ref="G51:K51"/>
    <mergeCell ref="G52:K52"/>
    <mergeCell ref="G53:K53"/>
  </mergeCells>
  <dataValidations count="1">
    <dataValidation type="list" allowBlank="1" showInputMessage="1" showErrorMessage="1" sqref="F6:F65" xr:uid="{00000000-0002-0000-07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M73"/>
  <sheetViews>
    <sheetView zoomScaleNormal="100" workbookViewId="0">
      <pane ySplit="5" topLeftCell="A6" activePane="bottomLeft" state="frozen"/>
      <selection pane="bottomLeft" activeCell="G6" sqref="G6:L46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EDATE(Jan!H1,7)</f>
        <v>45870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0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1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2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3">(C51-B51)*24-D51</f>
        <v>0</v>
      </c>
      <c r="F51" s="41"/>
      <c r="G51" s="75"/>
      <c r="H51" s="76"/>
      <c r="I51" s="76"/>
      <c r="J51" s="76"/>
      <c r="K51" s="77"/>
      <c r="L51" s="11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</row>
    <row r="56" spans="1:13" x14ac:dyDescent="0.3">
      <c r="A56" s="50"/>
      <c r="B56" s="53"/>
      <c r="C56" s="53"/>
      <c r="D56" s="41"/>
      <c r="E56" s="38">
        <f t="shared" ref="E56" si="4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5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Jul!E73</f>
        <v>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Übersicht!F14</f>
        <v>40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-40</v>
      </c>
      <c r="F73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G36:K36"/>
    <mergeCell ref="G37:K37"/>
    <mergeCell ref="G38:K38"/>
    <mergeCell ref="G39:K39"/>
    <mergeCell ref="G40:K40"/>
    <mergeCell ref="F26:F3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1:K41"/>
    <mergeCell ref="A51:A55"/>
    <mergeCell ref="B51:B55"/>
    <mergeCell ref="C51:C55"/>
    <mergeCell ref="D51:D55"/>
    <mergeCell ref="E51:E55"/>
    <mergeCell ref="F51:F55"/>
    <mergeCell ref="G51:K5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A46:A50"/>
    <mergeCell ref="B46:B50"/>
    <mergeCell ref="C46:C50"/>
    <mergeCell ref="D46:D50"/>
    <mergeCell ref="E46:E50"/>
    <mergeCell ref="F46:F50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  <mergeCell ref="E61:E65"/>
    <mergeCell ref="F61:F65"/>
    <mergeCell ref="G61:K61"/>
    <mergeCell ref="G62:K62"/>
    <mergeCell ref="G63:K63"/>
    <mergeCell ref="G64:K64"/>
    <mergeCell ref="G65:K65"/>
    <mergeCell ref="G52:K52"/>
    <mergeCell ref="G53:K53"/>
    <mergeCell ref="G54:K54"/>
    <mergeCell ref="G55:K55"/>
    <mergeCell ref="A66:D66"/>
    <mergeCell ref="A68:D68"/>
    <mergeCell ref="A69:D69"/>
    <mergeCell ref="A70:D70"/>
    <mergeCell ref="A72:D72"/>
    <mergeCell ref="A73:D73"/>
    <mergeCell ref="A61:A65"/>
    <mergeCell ref="B61:B65"/>
    <mergeCell ref="C61:C65"/>
    <mergeCell ref="D61:D65"/>
    <mergeCell ref="A67:D67"/>
  </mergeCells>
  <dataValidations count="1">
    <dataValidation type="list" allowBlank="1" showInputMessage="1" showErrorMessage="1" sqref="F6:F65" xr:uid="{00000000-0002-0000-06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M73"/>
  <sheetViews>
    <sheetView zoomScaleNormal="100" workbookViewId="0">
      <pane ySplit="5" topLeftCell="A6" activePane="bottomLeft" state="frozen"/>
      <selection pane="bottomLeft" activeCell="G6" sqref="G6:L38"/>
    </sheetView>
  </sheetViews>
  <sheetFormatPr baseColWidth="10" defaultColWidth="10.33203125" defaultRowHeight="14.4" x14ac:dyDescent="0.3"/>
  <cols>
    <col min="1" max="1" width="13.6640625" style="1" bestFit="1" customWidth="1"/>
    <col min="2" max="5" width="11.44140625" style="1" customWidth="1"/>
    <col min="6" max="6" width="12.6640625" style="1" bestFit="1" customWidth="1"/>
    <col min="7" max="10" width="11.44140625" style="1" customWidth="1"/>
    <col min="11" max="11" width="12.88671875" style="1" customWidth="1"/>
    <col min="12" max="12" width="15.33203125" style="1" bestFit="1" customWidth="1"/>
    <col min="13" max="65" width="8.6640625" style="1" customWidth="1"/>
  </cols>
  <sheetData>
    <row r="1" spans="1:13" x14ac:dyDescent="0.3">
      <c r="A1" s="2" t="s">
        <v>0</v>
      </c>
      <c r="B1" s="73" t="str">
        <f>Jan!B1</f>
        <v>Max Mustermann</v>
      </c>
      <c r="C1" s="73"/>
      <c r="D1" s="73"/>
      <c r="E1" s="73"/>
      <c r="F1" s="12"/>
      <c r="G1" s="2" t="s">
        <v>1</v>
      </c>
      <c r="H1" s="74">
        <f>EDATE(Jan!H1,8)</f>
        <v>45901</v>
      </c>
      <c r="I1" s="74"/>
      <c r="J1" s="74"/>
      <c r="K1" s="2" t="s">
        <v>2</v>
      </c>
      <c r="L1" s="12">
        <f>Jan!L1</f>
        <v>0</v>
      </c>
    </row>
    <row r="2" spans="1:13" x14ac:dyDescent="0.3">
      <c r="A2" s="18"/>
      <c r="B2" s="18"/>
      <c r="C2" s="18"/>
      <c r="D2" s="18"/>
      <c r="E2" s="18"/>
      <c r="F2" s="18"/>
      <c r="G2" s="18"/>
      <c r="H2" s="3"/>
      <c r="I2" s="3"/>
      <c r="J2" s="18"/>
      <c r="K2" s="19"/>
      <c r="L2" s="19"/>
      <c r="M2" s="5"/>
    </row>
    <row r="3" spans="1:13" ht="14.25" customHeight="1" x14ac:dyDescent="0.3">
      <c r="A3" s="67" t="s">
        <v>3</v>
      </c>
      <c r="B3" s="67"/>
      <c r="C3" s="67"/>
      <c r="D3" s="20"/>
      <c r="E3" s="68" t="s">
        <v>4</v>
      </c>
      <c r="F3" s="21" t="s">
        <v>33</v>
      </c>
      <c r="G3" s="69" t="s">
        <v>5</v>
      </c>
      <c r="H3" s="69"/>
      <c r="I3" s="69"/>
      <c r="J3" s="69"/>
      <c r="K3" s="69"/>
      <c r="L3" s="22"/>
      <c r="M3" s="6"/>
    </row>
    <row r="4" spans="1:13" ht="15" customHeight="1" x14ac:dyDescent="0.3">
      <c r="A4" s="23" t="s">
        <v>6</v>
      </c>
      <c r="B4" s="23" t="s">
        <v>7</v>
      </c>
      <c r="C4" s="24" t="s">
        <v>8</v>
      </c>
      <c r="D4" s="23" t="s">
        <v>9</v>
      </c>
      <c r="E4" s="68"/>
      <c r="F4" s="70" t="s">
        <v>38</v>
      </c>
      <c r="G4" s="69"/>
      <c r="H4" s="69"/>
      <c r="I4" s="69"/>
      <c r="J4" s="69"/>
      <c r="K4" s="69"/>
      <c r="L4" s="25"/>
      <c r="M4" s="6"/>
    </row>
    <row r="5" spans="1:13" ht="14.25" customHeight="1" x14ac:dyDescent="0.3">
      <c r="A5" s="26" t="s">
        <v>10</v>
      </c>
      <c r="B5" s="26" t="s">
        <v>11</v>
      </c>
      <c r="C5" s="26" t="s">
        <v>11</v>
      </c>
      <c r="D5" s="26" t="s">
        <v>12</v>
      </c>
      <c r="E5" s="26" t="s">
        <v>12</v>
      </c>
      <c r="F5" s="71"/>
      <c r="G5" s="72" t="s">
        <v>13</v>
      </c>
      <c r="H5" s="72"/>
      <c r="I5" s="72"/>
      <c r="J5" s="72"/>
      <c r="K5" s="72"/>
      <c r="L5" s="27" t="s">
        <v>14</v>
      </c>
      <c r="M5" s="6"/>
    </row>
    <row r="6" spans="1:13" x14ac:dyDescent="0.3">
      <c r="A6" s="50"/>
      <c r="B6" s="53"/>
      <c r="C6" s="53"/>
      <c r="D6" s="41"/>
      <c r="E6" s="38">
        <f>(C6-B6)*24-D6</f>
        <v>0</v>
      </c>
      <c r="F6" s="41"/>
      <c r="G6" s="47"/>
      <c r="H6" s="48"/>
      <c r="I6" s="48"/>
      <c r="J6" s="48"/>
      <c r="K6" s="49"/>
      <c r="L6" s="11"/>
      <c r="M6" s="6"/>
    </row>
    <row r="7" spans="1:13" x14ac:dyDescent="0.3">
      <c r="A7" s="51"/>
      <c r="B7" s="54"/>
      <c r="C7" s="54"/>
      <c r="D7" s="42"/>
      <c r="E7" s="39"/>
      <c r="F7" s="42"/>
      <c r="G7" s="47"/>
      <c r="H7" s="48"/>
      <c r="I7" s="48"/>
      <c r="J7" s="48"/>
      <c r="K7" s="49"/>
      <c r="L7" s="11"/>
      <c r="M7" s="6"/>
    </row>
    <row r="8" spans="1:13" x14ac:dyDescent="0.3">
      <c r="A8" s="51"/>
      <c r="B8" s="54"/>
      <c r="C8" s="54"/>
      <c r="D8" s="42"/>
      <c r="E8" s="39"/>
      <c r="F8" s="42"/>
      <c r="G8" s="47"/>
      <c r="H8" s="48"/>
      <c r="I8" s="48"/>
      <c r="J8" s="48"/>
      <c r="K8" s="49"/>
      <c r="L8" s="11"/>
      <c r="M8" s="6"/>
    </row>
    <row r="9" spans="1:13" x14ac:dyDescent="0.3">
      <c r="A9" s="51"/>
      <c r="B9" s="54"/>
      <c r="C9" s="54"/>
      <c r="D9" s="42"/>
      <c r="E9" s="39"/>
      <c r="F9" s="42"/>
      <c r="G9" s="47"/>
      <c r="H9" s="48"/>
      <c r="I9" s="48"/>
      <c r="J9" s="48"/>
      <c r="K9" s="49"/>
      <c r="L9" s="11"/>
      <c r="M9" s="6"/>
    </row>
    <row r="10" spans="1:13" x14ac:dyDescent="0.3">
      <c r="A10" s="52"/>
      <c r="B10" s="55"/>
      <c r="C10" s="55"/>
      <c r="D10" s="43"/>
      <c r="E10" s="40"/>
      <c r="F10" s="43"/>
      <c r="G10" s="47"/>
      <c r="H10" s="48"/>
      <c r="I10" s="48"/>
      <c r="J10" s="48"/>
      <c r="K10" s="49"/>
      <c r="L10" s="11"/>
      <c r="M10" s="6"/>
    </row>
    <row r="11" spans="1:13" x14ac:dyDescent="0.3">
      <c r="A11" s="50"/>
      <c r="B11" s="53"/>
      <c r="C11" s="53"/>
      <c r="D11" s="41"/>
      <c r="E11" s="38">
        <f t="shared" ref="E11" si="0">(C11-B11)*24-D11</f>
        <v>0</v>
      </c>
      <c r="F11" s="41"/>
      <c r="G11" s="44"/>
      <c r="H11" s="45"/>
      <c r="I11" s="45"/>
      <c r="J11" s="45"/>
      <c r="K11" s="46"/>
      <c r="L11" s="11"/>
      <c r="M11" s="7"/>
    </row>
    <row r="12" spans="1:13" x14ac:dyDescent="0.3">
      <c r="A12" s="51"/>
      <c r="B12" s="54"/>
      <c r="C12" s="54"/>
      <c r="D12" s="42"/>
      <c r="E12" s="39"/>
      <c r="F12" s="42"/>
      <c r="G12" s="44"/>
      <c r="H12" s="45"/>
      <c r="I12" s="45"/>
      <c r="J12" s="45"/>
      <c r="K12" s="46"/>
      <c r="L12" s="11"/>
      <c r="M12" s="7"/>
    </row>
    <row r="13" spans="1:13" x14ac:dyDescent="0.3">
      <c r="A13" s="51"/>
      <c r="B13" s="54"/>
      <c r="C13" s="54"/>
      <c r="D13" s="42"/>
      <c r="E13" s="39"/>
      <c r="F13" s="42"/>
      <c r="G13" s="44"/>
      <c r="H13" s="45"/>
      <c r="I13" s="45"/>
      <c r="J13" s="45"/>
      <c r="K13" s="46"/>
      <c r="L13" s="11"/>
      <c r="M13" s="7"/>
    </row>
    <row r="14" spans="1:13" x14ac:dyDescent="0.3">
      <c r="A14" s="51"/>
      <c r="B14" s="54"/>
      <c r="C14" s="54"/>
      <c r="D14" s="42"/>
      <c r="E14" s="39"/>
      <c r="F14" s="42"/>
      <c r="G14" s="44"/>
      <c r="H14" s="45"/>
      <c r="I14" s="45"/>
      <c r="J14" s="45"/>
      <c r="K14" s="46"/>
      <c r="L14" s="11"/>
      <c r="M14" s="7"/>
    </row>
    <row r="15" spans="1:13" x14ac:dyDescent="0.3">
      <c r="A15" s="52"/>
      <c r="B15" s="55"/>
      <c r="C15" s="55"/>
      <c r="D15" s="43"/>
      <c r="E15" s="40"/>
      <c r="F15" s="43"/>
      <c r="G15" s="47"/>
      <c r="H15" s="48"/>
      <c r="I15" s="48"/>
      <c r="J15" s="48"/>
      <c r="K15" s="49"/>
      <c r="L15" s="11"/>
      <c r="M15" s="7"/>
    </row>
    <row r="16" spans="1:13" x14ac:dyDescent="0.3">
      <c r="A16" s="50"/>
      <c r="B16" s="53"/>
      <c r="C16" s="53"/>
      <c r="D16" s="41"/>
      <c r="E16" s="38">
        <f t="shared" ref="E16" si="1">(C16-B16)*24-D16</f>
        <v>0</v>
      </c>
      <c r="F16" s="41"/>
      <c r="G16" s="44"/>
      <c r="H16" s="45"/>
      <c r="I16" s="45"/>
      <c r="J16" s="45"/>
      <c r="K16" s="46"/>
      <c r="L16" s="11"/>
      <c r="M16" s="7"/>
    </row>
    <row r="17" spans="1:13" x14ac:dyDescent="0.3">
      <c r="A17" s="51"/>
      <c r="B17" s="54"/>
      <c r="C17" s="54"/>
      <c r="D17" s="42"/>
      <c r="E17" s="39"/>
      <c r="F17" s="42"/>
      <c r="G17" s="44"/>
      <c r="H17" s="45"/>
      <c r="I17" s="45"/>
      <c r="J17" s="45"/>
      <c r="K17" s="46"/>
      <c r="L17" s="11"/>
      <c r="M17" s="7"/>
    </row>
    <row r="18" spans="1:13" x14ac:dyDescent="0.3">
      <c r="A18" s="51"/>
      <c r="B18" s="54"/>
      <c r="C18" s="54"/>
      <c r="D18" s="42"/>
      <c r="E18" s="39"/>
      <c r="F18" s="42"/>
      <c r="G18" s="44"/>
      <c r="H18" s="45"/>
      <c r="I18" s="45"/>
      <c r="J18" s="45"/>
      <c r="K18" s="46"/>
      <c r="L18" s="11"/>
      <c r="M18" s="7"/>
    </row>
    <row r="19" spans="1:13" x14ac:dyDescent="0.3">
      <c r="A19" s="51"/>
      <c r="B19" s="54"/>
      <c r="C19" s="54"/>
      <c r="D19" s="42"/>
      <c r="E19" s="39"/>
      <c r="F19" s="42"/>
      <c r="G19" s="44"/>
      <c r="H19" s="45"/>
      <c r="I19" s="45"/>
      <c r="J19" s="45"/>
      <c r="K19" s="46"/>
      <c r="L19" s="11"/>
      <c r="M19" s="7"/>
    </row>
    <row r="20" spans="1:13" x14ac:dyDescent="0.3">
      <c r="A20" s="52"/>
      <c r="B20" s="55"/>
      <c r="C20" s="55"/>
      <c r="D20" s="43"/>
      <c r="E20" s="40"/>
      <c r="F20" s="43"/>
      <c r="G20" s="47"/>
      <c r="H20" s="48"/>
      <c r="I20" s="48"/>
      <c r="J20" s="48"/>
      <c r="K20" s="49"/>
      <c r="L20" s="11"/>
      <c r="M20" s="7"/>
    </row>
    <row r="21" spans="1:13" x14ac:dyDescent="0.3">
      <c r="A21" s="50"/>
      <c r="B21" s="53"/>
      <c r="C21" s="53"/>
      <c r="D21" s="41"/>
      <c r="E21" s="38">
        <f t="shared" ref="E21" si="2">(C21-B21)*24-D21</f>
        <v>0</v>
      </c>
      <c r="F21" s="41"/>
      <c r="G21" s="44"/>
      <c r="H21" s="45"/>
      <c r="I21" s="45"/>
      <c r="J21" s="45"/>
      <c r="K21" s="46"/>
      <c r="L21" s="11"/>
      <c r="M21" s="7"/>
    </row>
    <row r="22" spans="1:13" x14ac:dyDescent="0.3">
      <c r="A22" s="51"/>
      <c r="B22" s="54"/>
      <c r="C22" s="54"/>
      <c r="D22" s="42"/>
      <c r="E22" s="39"/>
      <c r="F22" s="42"/>
      <c r="G22" s="44"/>
      <c r="H22" s="45"/>
      <c r="I22" s="45"/>
      <c r="J22" s="45"/>
      <c r="K22" s="46"/>
      <c r="L22" s="11"/>
      <c r="M22" s="7"/>
    </row>
    <row r="23" spans="1:13" x14ac:dyDescent="0.3">
      <c r="A23" s="51"/>
      <c r="B23" s="54"/>
      <c r="C23" s="54"/>
      <c r="D23" s="42"/>
      <c r="E23" s="39"/>
      <c r="F23" s="42"/>
      <c r="G23" s="44"/>
      <c r="H23" s="45"/>
      <c r="I23" s="45"/>
      <c r="J23" s="45"/>
      <c r="K23" s="46"/>
      <c r="L23" s="11"/>
      <c r="M23" s="7"/>
    </row>
    <row r="24" spans="1:13" x14ac:dyDescent="0.3">
      <c r="A24" s="51"/>
      <c r="B24" s="54"/>
      <c r="C24" s="54"/>
      <c r="D24" s="42"/>
      <c r="E24" s="39"/>
      <c r="F24" s="42"/>
      <c r="G24" s="44"/>
      <c r="H24" s="45"/>
      <c r="I24" s="45"/>
      <c r="J24" s="45"/>
      <c r="K24" s="46"/>
      <c r="L24" s="11"/>
      <c r="M24" s="7"/>
    </row>
    <row r="25" spans="1:13" x14ac:dyDescent="0.3">
      <c r="A25" s="52"/>
      <c r="B25" s="55"/>
      <c r="C25" s="55"/>
      <c r="D25" s="43"/>
      <c r="E25" s="40"/>
      <c r="F25" s="43"/>
      <c r="G25" s="47"/>
      <c r="H25" s="48"/>
      <c r="I25" s="48"/>
      <c r="J25" s="48"/>
      <c r="K25" s="49"/>
      <c r="L25" s="11"/>
      <c r="M25" s="7"/>
    </row>
    <row r="26" spans="1:13" x14ac:dyDescent="0.3">
      <c r="A26" s="50"/>
      <c r="B26" s="53"/>
      <c r="C26" s="53"/>
      <c r="D26" s="41"/>
      <c r="E26" s="38">
        <f t="shared" ref="E26" si="3">(C26-B26)*24-D26</f>
        <v>0</v>
      </c>
      <c r="F26" s="41"/>
      <c r="G26" s="44"/>
      <c r="H26" s="45"/>
      <c r="I26" s="45"/>
      <c r="J26" s="45"/>
      <c r="K26" s="46"/>
      <c r="L26" s="11"/>
      <c r="M26" s="7"/>
    </row>
    <row r="27" spans="1:13" x14ac:dyDescent="0.3">
      <c r="A27" s="51"/>
      <c r="B27" s="54"/>
      <c r="C27" s="54"/>
      <c r="D27" s="42"/>
      <c r="E27" s="39"/>
      <c r="F27" s="42"/>
      <c r="G27" s="44"/>
      <c r="H27" s="45"/>
      <c r="I27" s="45"/>
      <c r="J27" s="45"/>
      <c r="K27" s="46"/>
      <c r="L27" s="11"/>
      <c r="M27" s="7"/>
    </row>
    <row r="28" spans="1:13" x14ac:dyDescent="0.3">
      <c r="A28" s="51"/>
      <c r="B28" s="54"/>
      <c r="C28" s="54"/>
      <c r="D28" s="42"/>
      <c r="E28" s="39"/>
      <c r="F28" s="42"/>
      <c r="G28" s="44"/>
      <c r="H28" s="45"/>
      <c r="I28" s="45"/>
      <c r="J28" s="45"/>
      <c r="K28" s="46"/>
      <c r="L28" s="11"/>
      <c r="M28" s="7"/>
    </row>
    <row r="29" spans="1:13" x14ac:dyDescent="0.3">
      <c r="A29" s="51"/>
      <c r="B29" s="54"/>
      <c r="C29" s="54"/>
      <c r="D29" s="42"/>
      <c r="E29" s="39"/>
      <c r="F29" s="42"/>
      <c r="G29" s="44"/>
      <c r="H29" s="45"/>
      <c r="I29" s="45"/>
      <c r="J29" s="45"/>
      <c r="K29" s="46"/>
      <c r="L29" s="11"/>
      <c r="M29" s="7"/>
    </row>
    <row r="30" spans="1:13" x14ac:dyDescent="0.3">
      <c r="A30" s="52"/>
      <c r="B30" s="55"/>
      <c r="C30" s="55"/>
      <c r="D30" s="43"/>
      <c r="E30" s="40"/>
      <c r="F30" s="43"/>
      <c r="G30" s="47"/>
      <c r="H30" s="48"/>
      <c r="I30" s="48"/>
      <c r="J30" s="48"/>
      <c r="K30" s="49"/>
      <c r="L30" s="11"/>
      <c r="M30" s="7"/>
    </row>
    <row r="31" spans="1:13" x14ac:dyDescent="0.3">
      <c r="A31" s="50"/>
      <c r="B31" s="53"/>
      <c r="C31" s="53"/>
      <c r="D31" s="41"/>
      <c r="E31" s="38">
        <f t="shared" ref="E31" si="4">(C31-B31)*24-D31</f>
        <v>0</v>
      </c>
      <c r="F31" s="41"/>
      <c r="G31" s="44"/>
      <c r="H31" s="45"/>
      <c r="I31" s="45"/>
      <c r="J31" s="45"/>
      <c r="K31" s="46"/>
      <c r="L31" s="11"/>
      <c r="M31" s="7"/>
    </row>
    <row r="32" spans="1:13" x14ac:dyDescent="0.3">
      <c r="A32" s="51"/>
      <c r="B32" s="54"/>
      <c r="C32" s="54"/>
      <c r="D32" s="42"/>
      <c r="E32" s="39"/>
      <c r="F32" s="42"/>
      <c r="G32" s="44"/>
      <c r="H32" s="45"/>
      <c r="I32" s="45"/>
      <c r="J32" s="45"/>
      <c r="K32" s="46"/>
      <c r="L32" s="11"/>
      <c r="M32" s="7"/>
    </row>
    <row r="33" spans="1:13" x14ac:dyDescent="0.3">
      <c r="A33" s="51"/>
      <c r="B33" s="54"/>
      <c r="C33" s="54"/>
      <c r="D33" s="42"/>
      <c r="E33" s="39"/>
      <c r="F33" s="42"/>
      <c r="G33" s="44"/>
      <c r="H33" s="45"/>
      <c r="I33" s="45"/>
      <c r="J33" s="45"/>
      <c r="K33" s="46"/>
      <c r="L33" s="11"/>
      <c r="M33" s="7"/>
    </row>
    <row r="34" spans="1:13" x14ac:dyDescent="0.3">
      <c r="A34" s="51"/>
      <c r="B34" s="54"/>
      <c r="C34" s="54"/>
      <c r="D34" s="42"/>
      <c r="E34" s="39"/>
      <c r="F34" s="42"/>
      <c r="G34" s="44"/>
      <c r="H34" s="45"/>
      <c r="I34" s="45"/>
      <c r="J34" s="45"/>
      <c r="K34" s="46"/>
      <c r="L34" s="11"/>
      <c r="M34" s="7"/>
    </row>
    <row r="35" spans="1:13" x14ac:dyDescent="0.3">
      <c r="A35" s="52"/>
      <c r="B35" s="55"/>
      <c r="C35" s="55"/>
      <c r="D35" s="43"/>
      <c r="E35" s="40"/>
      <c r="F35" s="43"/>
      <c r="G35" s="47"/>
      <c r="H35" s="48"/>
      <c r="I35" s="48"/>
      <c r="J35" s="48"/>
      <c r="K35" s="49"/>
      <c r="L35" s="11"/>
      <c r="M35" s="7"/>
    </row>
    <row r="36" spans="1:13" x14ac:dyDescent="0.3">
      <c r="A36" s="50"/>
      <c r="B36" s="53"/>
      <c r="C36" s="53"/>
      <c r="D36" s="41"/>
      <c r="E36" s="38">
        <f t="shared" ref="E36" si="5">(C36-B36)*24-D36</f>
        <v>0</v>
      </c>
      <c r="F36" s="41"/>
      <c r="G36" s="44"/>
      <c r="H36" s="45"/>
      <c r="I36" s="45"/>
      <c r="J36" s="45"/>
      <c r="K36" s="46"/>
      <c r="L36" s="11"/>
      <c r="M36" s="7"/>
    </row>
    <row r="37" spans="1:13" x14ac:dyDescent="0.3">
      <c r="A37" s="51"/>
      <c r="B37" s="54"/>
      <c r="C37" s="54"/>
      <c r="D37" s="42"/>
      <c r="E37" s="39"/>
      <c r="F37" s="42"/>
      <c r="G37" s="44"/>
      <c r="H37" s="45"/>
      <c r="I37" s="45"/>
      <c r="J37" s="45"/>
      <c r="K37" s="46"/>
      <c r="L37" s="11"/>
      <c r="M37" s="7"/>
    </row>
    <row r="38" spans="1:13" x14ac:dyDescent="0.3">
      <c r="A38" s="51"/>
      <c r="B38" s="54"/>
      <c r="C38" s="54"/>
      <c r="D38" s="42"/>
      <c r="E38" s="39"/>
      <c r="F38" s="42"/>
      <c r="G38" s="44"/>
      <c r="H38" s="45"/>
      <c r="I38" s="45"/>
      <c r="J38" s="45"/>
      <c r="K38" s="46"/>
      <c r="L38" s="11"/>
      <c r="M38" s="7"/>
    </row>
    <row r="39" spans="1:13" x14ac:dyDescent="0.3">
      <c r="A39" s="51"/>
      <c r="B39" s="54"/>
      <c r="C39" s="54"/>
      <c r="D39" s="42"/>
      <c r="E39" s="39"/>
      <c r="F39" s="42"/>
      <c r="G39" s="44"/>
      <c r="H39" s="45"/>
      <c r="I39" s="45"/>
      <c r="J39" s="45"/>
      <c r="K39" s="46"/>
      <c r="L39" s="11"/>
      <c r="M39" s="7"/>
    </row>
    <row r="40" spans="1:13" x14ac:dyDescent="0.3">
      <c r="A40" s="52"/>
      <c r="B40" s="55"/>
      <c r="C40" s="55"/>
      <c r="D40" s="43"/>
      <c r="E40" s="40"/>
      <c r="F40" s="43"/>
      <c r="G40" s="47"/>
      <c r="H40" s="48"/>
      <c r="I40" s="48"/>
      <c r="J40" s="48"/>
      <c r="K40" s="49"/>
      <c r="L40" s="11"/>
      <c r="M40" s="7"/>
    </row>
    <row r="41" spans="1:13" x14ac:dyDescent="0.3">
      <c r="A41" s="50"/>
      <c r="B41" s="53"/>
      <c r="C41" s="53"/>
      <c r="D41" s="41"/>
      <c r="E41" s="38">
        <f t="shared" ref="E41" si="6">(C41-B41)*24-D41</f>
        <v>0</v>
      </c>
      <c r="F41" s="41"/>
      <c r="G41" s="44"/>
      <c r="H41" s="45"/>
      <c r="I41" s="45"/>
      <c r="J41" s="45"/>
      <c r="K41" s="46"/>
      <c r="L41" s="11"/>
      <c r="M41" s="7"/>
    </row>
    <row r="42" spans="1:13" x14ac:dyDescent="0.3">
      <c r="A42" s="51"/>
      <c r="B42" s="54"/>
      <c r="C42" s="54"/>
      <c r="D42" s="42"/>
      <c r="E42" s="39"/>
      <c r="F42" s="42"/>
      <c r="G42" s="44"/>
      <c r="H42" s="45"/>
      <c r="I42" s="45"/>
      <c r="J42" s="45"/>
      <c r="K42" s="46"/>
      <c r="L42" s="11"/>
      <c r="M42" s="7"/>
    </row>
    <row r="43" spans="1:13" x14ac:dyDescent="0.3">
      <c r="A43" s="51"/>
      <c r="B43" s="54"/>
      <c r="C43" s="54"/>
      <c r="D43" s="42"/>
      <c r="E43" s="39"/>
      <c r="F43" s="42"/>
      <c r="G43" s="44"/>
      <c r="H43" s="45"/>
      <c r="I43" s="45"/>
      <c r="J43" s="45"/>
      <c r="K43" s="46"/>
      <c r="L43" s="11"/>
      <c r="M43" s="7"/>
    </row>
    <row r="44" spans="1:13" x14ac:dyDescent="0.3">
      <c r="A44" s="51"/>
      <c r="B44" s="54"/>
      <c r="C44" s="54"/>
      <c r="D44" s="42"/>
      <c r="E44" s="39"/>
      <c r="F44" s="42"/>
      <c r="G44" s="44"/>
      <c r="H44" s="45"/>
      <c r="I44" s="45"/>
      <c r="J44" s="45"/>
      <c r="K44" s="46"/>
      <c r="L44" s="11"/>
      <c r="M44" s="7"/>
    </row>
    <row r="45" spans="1:13" x14ac:dyDescent="0.3">
      <c r="A45" s="52"/>
      <c r="B45" s="55"/>
      <c r="C45" s="55"/>
      <c r="D45" s="43"/>
      <c r="E45" s="40"/>
      <c r="F45" s="43"/>
      <c r="G45" s="47"/>
      <c r="H45" s="48"/>
      <c r="I45" s="48"/>
      <c r="J45" s="48"/>
      <c r="K45" s="49"/>
      <c r="L45" s="11"/>
      <c r="M45" s="7"/>
    </row>
    <row r="46" spans="1:13" x14ac:dyDescent="0.3">
      <c r="A46" s="50"/>
      <c r="B46" s="53"/>
      <c r="C46" s="53"/>
      <c r="D46" s="41"/>
      <c r="E46" s="38">
        <f t="shared" ref="E46" si="7">(C46-B46)*24-D46</f>
        <v>0</v>
      </c>
      <c r="F46" s="41"/>
      <c r="G46" s="44"/>
      <c r="H46" s="45"/>
      <c r="I46" s="45"/>
      <c r="J46" s="45"/>
      <c r="K46" s="46"/>
      <c r="L46" s="11"/>
      <c r="M46" s="7"/>
    </row>
    <row r="47" spans="1:13" x14ac:dyDescent="0.3">
      <c r="A47" s="51"/>
      <c r="B47" s="54"/>
      <c r="C47" s="54"/>
      <c r="D47" s="42"/>
      <c r="E47" s="39"/>
      <c r="F47" s="42"/>
      <c r="G47" s="44"/>
      <c r="H47" s="45"/>
      <c r="I47" s="45"/>
      <c r="J47" s="45"/>
      <c r="K47" s="46"/>
      <c r="L47" s="11"/>
      <c r="M47" s="7"/>
    </row>
    <row r="48" spans="1:13" x14ac:dyDescent="0.3">
      <c r="A48" s="51"/>
      <c r="B48" s="54"/>
      <c r="C48" s="54"/>
      <c r="D48" s="42"/>
      <c r="E48" s="39"/>
      <c r="F48" s="42"/>
      <c r="G48" s="44"/>
      <c r="H48" s="45"/>
      <c r="I48" s="45"/>
      <c r="J48" s="45"/>
      <c r="K48" s="46"/>
      <c r="L48" s="11"/>
      <c r="M48" s="7"/>
    </row>
    <row r="49" spans="1:13" x14ac:dyDescent="0.3">
      <c r="A49" s="51"/>
      <c r="B49" s="54"/>
      <c r="C49" s="54"/>
      <c r="D49" s="42"/>
      <c r="E49" s="39"/>
      <c r="F49" s="42"/>
      <c r="G49" s="44"/>
      <c r="H49" s="45"/>
      <c r="I49" s="45"/>
      <c r="J49" s="45"/>
      <c r="K49" s="46"/>
      <c r="L49" s="11"/>
      <c r="M49" s="7"/>
    </row>
    <row r="50" spans="1:13" x14ac:dyDescent="0.3">
      <c r="A50" s="52"/>
      <c r="B50" s="55"/>
      <c r="C50" s="55"/>
      <c r="D50" s="43"/>
      <c r="E50" s="40"/>
      <c r="F50" s="43"/>
      <c r="G50" s="44"/>
      <c r="H50" s="45"/>
      <c r="I50" s="45"/>
      <c r="J50" s="45"/>
      <c r="K50" s="46"/>
      <c r="L50" s="11"/>
      <c r="M50" s="7"/>
    </row>
    <row r="51" spans="1:13" x14ac:dyDescent="0.3">
      <c r="A51" s="50"/>
      <c r="B51" s="53"/>
      <c r="C51" s="53"/>
      <c r="D51" s="41"/>
      <c r="E51" s="38">
        <f t="shared" ref="E51" si="8">(C51-B51)*24-D51</f>
        <v>0</v>
      </c>
      <c r="F51" s="41"/>
      <c r="G51" s="75"/>
      <c r="H51" s="76"/>
      <c r="I51" s="76"/>
      <c r="J51" s="76"/>
      <c r="K51" s="77"/>
      <c r="L51" s="11"/>
    </row>
    <row r="52" spans="1:13" x14ac:dyDescent="0.3">
      <c r="A52" s="51"/>
      <c r="B52" s="54"/>
      <c r="C52" s="54"/>
      <c r="D52" s="42"/>
      <c r="E52" s="39"/>
      <c r="F52" s="42"/>
      <c r="G52" s="75"/>
      <c r="H52" s="76"/>
      <c r="I52" s="76"/>
      <c r="J52" s="76"/>
      <c r="K52" s="77"/>
      <c r="L52" s="11"/>
    </row>
    <row r="53" spans="1:13" x14ac:dyDescent="0.3">
      <c r="A53" s="51"/>
      <c r="B53" s="54"/>
      <c r="C53" s="54"/>
      <c r="D53" s="42"/>
      <c r="E53" s="39"/>
      <c r="F53" s="42"/>
      <c r="G53" s="75"/>
      <c r="H53" s="76"/>
      <c r="I53" s="76"/>
      <c r="J53" s="76"/>
      <c r="K53" s="77"/>
      <c r="L53" s="11"/>
    </row>
    <row r="54" spans="1:13" x14ac:dyDescent="0.3">
      <c r="A54" s="51"/>
      <c r="B54" s="54"/>
      <c r="C54" s="54"/>
      <c r="D54" s="42"/>
      <c r="E54" s="39"/>
      <c r="F54" s="42"/>
      <c r="G54" s="75"/>
      <c r="H54" s="76"/>
      <c r="I54" s="76"/>
      <c r="J54" s="76"/>
      <c r="K54" s="77"/>
      <c r="L54" s="11"/>
    </row>
    <row r="55" spans="1:13" x14ac:dyDescent="0.3">
      <c r="A55" s="52"/>
      <c r="B55" s="55"/>
      <c r="C55" s="55"/>
      <c r="D55" s="43"/>
      <c r="E55" s="40"/>
      <c r="F55" s="43"/>
      <c r="G55" s="75"/>
      <c r="H55" s="76"/>
      <c r="I55" s="76"/>
      <c r="J55" s="76"/>
      <c r="K55" s="77"/>
      <c r="L55" s="11"/>
    </row>
    <row r="56" spans="1:13" x14ac:dyDescent="0.3">
      <c r="A56" s="50"/>
      <c r="B56" s="53"/>
      <c r="C56" s="53"/>
      <c r="D56" s="41"/>
      <c r="E56" s="38">
        <f t="shared" ref="E56" si="9">(C56-B56)*24-D56</f>
        <v>0</v>
      </c>
      <c r="F56" s="41"/>
      <c r="G56" s="75"/>
      <c r="H56" s="76"/>
      <c r="I56" s="76"/>
      <c r="J56" s="76"/>
      <c r="K56" s="77"/>
      <c r="L56" s="11"/>
    </row>
    <row r="57" spans="1:13" x14ac:dyDescent="0.3">
      <c r="A57" s="51"/>
      <c r="B57" s="54"/>
      <c r="C57" s="54"/>
      <c r="D57" s="42"/>
      <c r="E57" s="39"/>
      <c r="F57" s="42"/>
      <c r="G57" s="75"/>
      <c r="H57" s="76"/>
      <c r="I57" s="76"/>
      <c r="J57" s="76"/>
      <c r="K57" s="77"/>
      <c r="L57" s="11"/>
    </row>
    <row r="58" spans="1:13" x14ac:dyDescent="0.3">
      <c r="A58" s="51"/>
      <c r="B58" s="54"/>
      <c r="C58" s="54"/>
      <c r="D58" s="42"/>
      <c r="E58" s="39"/>
      <c r="F58" s="42"/>
      <c r="G58" s="75"/>
      <c r="H58" s="76"/>
      <c r="I58" s="76"/>
      <c r="J58" s="76"/>
      <c r="K58" s="77"/>
      <c r="L58" s="11"/>
    </row>
    <row r="59" spans="1:13" x14ac:dyDescent="0.3">
      <c r="A59" s="51"/>
      <c r="B59" s="54"/>
      <c r="C59" s="54"/>
      <c r="D59" s="42"/>
      <c r="E59" s="39"/>
      <c r="F59" s="42"/>
      <c r="G59" s="75"/>
      <c r="H59" s="76"/>
      <c r="I59" s="76"/>
      <c r="J59" s="76"/>
      <c r="K59" s="77"/>
      <c r="L59" s="11"/>
    </row>
    <row r="60" spans="1:13" x14ac:dyDescent="0.3">
      <c r="A60" s="52"/>
      <c r="B60" s="55"/>
      <c r="C60" s="55"/>
      <c r="D60" s="43"/>
      <c r="E60" s="40"/>
      <c r="F60" s="43"/>
      <c r="G60" s="75"/>
      <c r="H60" s="76"/>
      <c r="I60" s="76"/>
      <c r="J60" s="76"/>
      <c r="K60" s="77"/>
      <c r="L60" s="11"/>
    </row>
    <row r="61" spans="1:13" x14ac:dyDescent="0.3">
      <c r="A61" s="50"/>
      <c r="B61" s="53"/>
      <c r="C61" s="53"/>
      <c r="D61" s="41"/>
      <c r="E61" s="38">
        <f t="shared" ref="E61" si="10">(C61-B61)*24-D61</f>
        <v>0</v>
      </c>
      <c r="F61" s="41"/>
      <c r="G61" s="44"/>
      <c r="H61" s="45"/>
      <c r="I61" s="45"/>
      <c r="J61" s="45"/>
      <c r="K61" s="46"/>
      <c r="L61" s="11"/>
    </row>
    <row r="62" spans="1:13" x14ac:dyDescent="0.3">
      <c r="A62" s="51"/>
      <c r="B62" s="54"/>
      <c r="C62" s="54"/>
      <c r="D62" s="42"/>
      <c r="E62" s="39"/>
      <c r="F62" s="42"/>
      <c r="G62" s="44"/>
      <c r="H62" s="45"/>
      <c r="I62" s="45"/>
      <c r="J62" s="45"/>
      <c r="K62" s="46"/>
      <c r="L62" s="11"/>
    </row>
    <row r="63" spans="1:13" x14ac:dyDescent="0.3">
      <c r="A63" s="51"/>
      <c r="B63" s="54"/>
      <c r="C63" s="54"/>
      <c r="D63" s="42"/>
      <c r="E63" s="39"/>
      <c r="F63" s="42"/>
      <c r="G63" s="44"/>
      <c r="H63" s="45"/>
      <c r="I63" s="45"/>
      <c r="J63" s="45"/>
      <c r="K63" s="46"/>
      <c r="L63" s="11"/>
    </row>
    <row r="64" spans="1:13" x14ac:dyDescent="0.3">
      <c r="A64" s="51"/>
      <c r="B64" s="54"/>
      <c r="C64" s="54"/>
      <c r="D64" s="42"/>
      <c r="E64" s="39"/>
      <c r="F64" s="42"/>
      <c r="G64" s="44"/>
      <c r="H64" s="45"/>
      <c r="I64" s="45"/>
      <c r="J64" s="45"/>
      <c r="K64" s="46"/>
      <c r="L64" s="11"/>
    </row>
    <row r="65" spans="1:12" x14ac:dyDescent="0.3">
      <c r="A65" s="52"/>
      <c r="B65" s="55"/>
      <c r="C65" s="55"/>
      <c r="D65" s="43"/>
      <c r="E65" s="40"/>
      <c r="F65" s="43"/>
      <c r="G65" s="47"/>
      <c r="H65" s="48"/>
      <c r="I65" s="48"/>
      <c r="J65" s="48"/>
      <c r="K65" s="49"/>
      <c r="L65" s="11"/>
    </row>
    <row r="66" spans="1:12" x14ac:dyDescent="0.3">
      <c r="A66" s="56" t="s">
        <v>15</v>
      </c>
      <c r="B66" s="57"/>
      <c r="C66" s="57"/>
      <c r="D66" s="58"/>
      <c r="E66" s="8">
        <f>Aug!E73</f>
        <v>-40</v>
      </c>
      <c r="F66" s="16"/>
    </row>
    <row r="67" spans="1:12" x14ac:dyDescent="0.3">
      <c r="A67" s="59" t="s">
        <v>39</v>
      </c>
      <c r="B67" s="60"/>
      <c r="C67" s="60"/>
      <c r="D67" s="61"/>
      <c r="E67" s="36">
        <f>SUMIF(F6:F65,"Geplant",E6:E65)</f>
        <v>0</v>
      </c>
      <c r="F67" s="16"/>
    </row>
    <row r="68" spans="1:12" x14ac:dyDescent="0.3">
      <c r="A68" s="59" t="s">
        <v>25</v>
      </c>
      <c r="B68" s="60"/>
      <c r="C68" s="60"/>
      <c r="D68" s="61"/>
      <c r="E68" s="35">
        <f>SUMIF(F6:F65,"Arbeit",E6:E65)</f>
        <v>0</v>
      </c>
      <c r="F68" s="16"/>
    </row>
    <row r="69" spans="1:12" x14ac:dyDescent="0.3">
      <c r="A69" s="59" t="s">
        <v>30</v>
      </c>
      <c r="B69" s="60"/>
      <c r="C69" s="60"/>
      <c r="D69" s="61"/>
      <c r="E69" s="35">
        <f>SUMIF(F6:F65,"AZA",E6:E65)</f>
        <v>0</v>
      </c>
      <c r="F69" s="16"/>
    </row>
    <row r="70" spans="1:12" x14ac:dyDescent="0.3">
      <c r="A70" s="59" t="s">
        <v>26</v>
      </c>
      <c r="B70" s="60"/>
      <c r="C70" s="60"/>
      <c r="D70" s="61"/>
      <c r="E70" s="35">
        <f>SUMIF(F6:F65,"Urlaub",E6:E65)</f>
        <v>0</v>
      </c>
      <c r="F70" s="16"/>
    </row>
    <row r="71" spans="1:12" x14ac:dyDescent="0.3">
      <c r="A71" s="13"/>
      <c r="B71" s="14"/>
      <c r="C71" s="14"/>
      <c r="D71" s="15" t="s">
        <v>27</v>
      </c>
      <c r="E71" s="8">
        <f>SUM(E67:E70)</f>
        <v>0</v>
      </c>
      <c r="F71" s="16"/>
    </row>
    <row r="72" spans="1:12" x14ac:dyDescent="0.3">
      <c r="A72" s="56" t="s">
        <v>16</v>
      </c>
      <c r="B72" s="57"/>
      <c r="C72" s="57"/>
      <c r="D72" s="58"/>
      <c r="E72" s="8">
        <f>Übersicht!F15</f>
        <v>40</v>
      </c>
      <c r="F72" s="16"/>
    </row>
    <row r="73" spans="1:12" x14ac:dyDescent="0.3">
      <c r="A73" s="56" t="s">
        <v>17</v>
      </c>
      <c r="B73" s="57"/>
      <c r="C73" s="57"/>
      <c r="D73" s="58"/>
      <c r="E73" s="8">
        <f>(E71-E72)</f>
        <v>-40</v>
      </c>
      <c r="F73" s="16"/>
    </row>
  </sheetData>
  <sheetProtection sheet="1" selectLockedCells="1"/>
  <mergeCells count="146">
    <mergeCell ref="B1:E1"/>
    <mergeCell ref="H1:J1"/>
    <mergeCell ref="A3:C3"/>
    <mergeCell ref="E3:E4"/>
    <mergeCell ref="G3:K4"/>
    <mergeCell ref="F4:F5"/>
    <mergeCell ref="G5:K5"/>
    <mergeCell ref="A11:A15"/>
    <mergeCell ref="B11:B15"/>
    <mergeCell ref="C11:C15"/>
    <mergeCell ref="D11:D15"/>
    <mergeCell ref="E11:E15"/>
    <mergeCell ref="A6:A10"/>
    <mergeCell ref="B6:B10"/>
    <mergeCell ref="C6:C10"/>
    <mergeCell ref="D6:D10"/>
    <mergeCell ref="E6:E10"/>
    <mergeCell ref="F11:F15"/>
    <mergeCell ref="G11:K11"/>
    <mergeCell ref="G12:K12"/>
    <mergeCell ref="G13:K13"/>
    <mergeCell ref="G14:K14"/>
    <mergeCell ref="G15:K15"/>
    <mergeCell ref="G6:K6"/>
    <mergeCell ref="G7:K7"/>
    <mergeCell ref="G8:K8"/>
    <mergeCell ref="G9:K9"/>
    <mergeCell ref="G10:K10"/>
    <mergeCell ref="F6:F10"/>
    <mergeCell ref="A21:A25"/>
    <mergeCell ref="B21:B25"/>
    <mergeCell ref="C21:C25"/>
    <mergeCell ref="D21:D25"/>
    <mergeCell ref="E21:E25"/>
    <mergeCell ref="A16:A20"/>
    <mergeCell ref="B16:B20"/>
    <mergeCell ref="C16:C20"/>
    <mergeCell ref="D16:D20"/>
    <mergeCell ref="E16:E20"/>
    <mergeCell ref="F21:F25"/>
    <mergeCell ref="G21:K21"/>
    <mergeCell ref="G22:K22"/>
    <mergeCell ref="G23:K23"/>
    <mergeCell ref="G24:K24"/>
    <mergeCell ref="G25:K25"/>
    <mergeCell ref="G16:K16"/>
    <mergeCell ref="G17:K17"/>
    <mergeCell ref="G18:K18"/>
    <mergeCell ref="G19:K19"/>
    <mergeCell ref="G20:K20"/>
    <mergeCell ref="F16:F20"/>
    <mergeCell ref="A31:A35"/>
    <mergeCell ref="B31:B35"/>
    <mergeCell ref="C31:C35"/>
    <mergeCell ref="D31:D35"/>
    <mergeCell ref="E31:E35"/>
    <mergeCell ref="A26:A30"/>
    <mergeCell ref="B26:B30"/>
    <mergeCell ref="C26:C30"/>
    <mergeCell ref="D26:D30"/>
    <mergeCell ref="E26:E30"/>
    <mergeCell ref="F31:F35"/>
    <mergeCell ref="G31:K31"/>
    <mergeCell ref="G32:K32"/>
    <mergeCell ref="G33:K33"/>
    <mergeCell ref="G34:K34"/>
    <mergeCell ref="G35:K35"/>
    <mergeCell ref="G26:K26"/>
    <mergeCell ref="G27:K27"/>
    <mergeCell ref="G28:K28"/>
    <mergeCell ref="G29:K29"/>
    <mergeCell ref="G30:K30"/>
    <mergeCell ref="G36:K36"/>
    <mergeCell ref="G37:K37"/>
    <mergeCell ref="G38:K38"/>
    <mergeCell ref="G39:K39"/>
    <mergeCell ref="G40:K40"/>
    <mergeCell ref="F26:F30"/>
    <mergeCell ref="A41:A45"/>
    <mergeCell ref="B41:B45"/>
    <mergeCell ref="C41:C45"/>
    <mergeCell ref="D41:D45"/>
    <mergeCell ref="E41:E45"/>
    <mergeCell ref="A36:A40"/>
    <mergeCell ref="B36:B40"/>
    <mergeCell ref="C36:C40"/>
    <mergeCell ref="D36:D40"/>
    <mergeCell ref="E36:E40"/>
    <mergeCell ref="F41:F45"/>
    <mergeCell ref="F36:F40"/>
    <mergeCell ref="G41:K41"/>
    <mergeCell ref="A51:A55"/>
    <mergeCell ref="B51:B55"/>
    <mergeCell ref="C51:C55"/>
    <mergeCell ref="D51:D55"/>
    <mergeCell ref="E51:E55"/>
    <mergeCell ref="F51:F55"/>
    <mergeCell ref="G51:K5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A46:A50"/>
    <mergeCell ref="B46:B50"/>
    <mergeCell ref="C46:C50"/>
    <mergeCell ref="D46:D50"/>
    <mergeCell ref="E46:E50"/>
    <mergeCell ref="F46:F50"/>
    <mergeCell ref="A56:A60"/>
    <mergeCell ref="B56:B60"/>
    <mergeCell ref="C56:C60"/>
    <mergeCell ref="D56:D60"/>
    <mergeCell ref="E56:E60"/>
    <mergeCell ref="F56:F60"/>
    <mergeCell ref="G56:K56"/>
    <mergeCell ref="G57:K57"/>
    <mergeCell ref="G58:K58"/>
    <mergeCell ref="G59:K59"/>
    <mergeCell ref="G60:K60"/>
    <mergeCell ref="E61:E65"/>
    <mergeCell ref="F61:F65"/>
    <mergeCell ref="G61:K61"/>
    <mergeCell ref="G62:K62"/>
    <mergeCell ref="G63:K63"/>
    <mergeCell ref="G64:K64"/>
    <mergeCell ref="G65:K65"/>
    <mergeCell ref="G52:K52"/>
    <mergeCell ref="G53:K53"/>
    <mergeCell ref="G54:K54"/>
    <mergeCell ref="G55:K55"/>
    <mergeCell ref="A66:D66"/>
    <mergeCell ref="A68:D68"/>
    <mergeCell ref="A69:D69"/>
    <mergeCell ref="A70:D70"/>
    <mergeCell ref="A72:D72"/>
    <mergeCell ref="A73:D73"/>
    <mergeCell ref="A61:A65"/>
    <mergeCell ref="B61:B65"/>
    <mergeCell ref="C61:C65"/>
    <mergeCell ref="D61:D65"/>
    <mergeCell ref="A67:D67"/>
  </mergeCells>
  <dataValidations count="1">
    <dataValidation type="list" allowBlank="1" showInputMessage="1" showErrorMessage="1" sqref="F6:F65" xr:uid="{00000000-0002-0000-0800-000000000000}">
      <formula1>"Arbeit,Urlaub,AZA, Geplant"</formula1>
    </dataValidation>
  </dataValidations>
  <pageMargins left="0.78749999999999998" right="0.59027777777777801" top="0.98472222222222205" bottom="0.35486111111111102" header="0.31527777777777799" footer="0.31527777777777799"/>
  <pageSetup paperSize="9" firstPageNumber="0" orientation="landscape" horizontalDpi="300" verticalDpi="300" r:id="rId1"/>
  <headerFooter>
    <oddHeader>&amp;L&amp;"Arial,Bold"Stundenzettel</oddHeader>
    <oddFooter>&amp;CSeite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Jan</vt:lpstr>
      <vt:lpstr>Feb</vt:lpstr>
      <vt:lpstr>Mrz</vt:lpstr>
      <vt:lpstr>Apr</vt:lpstr>
      <vt:lpstr>Mai</vt:lpstr>
      <vt:lpstr>Jun</vt:lpstr>
      <vt:lpstr>Jul</vt:lpstr>
      <vt:lpstr>Aug</vt:lpstr>
      <vt:lpstr>Sep</vt:lpstr>
      <vt:lpstr>Okt</vt:lpstr>
      <vt:lpstr>Nov</vt:lpstr>
      <vt:lpstr>Dez</vt:lpstr>
      <vt:lpstr>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Nbecker</dc:creator>
  <dc:description/>
  <cp:lastModifiedBy>Finja Großkamp</cp:lastModifiedBy>
  <cp:revision>91</cp:revision>
  <cp:lastPrinted>2021-12-16T12:50:16Z</cp:lastPrinted>
  <dcterms:created xsi:type="dcterms:W3CDTF">2015-06-05T18:19:34Z</dcterms:created>
  <dcterms:modified xsi:type="dcterms:W3CDTF">2025-02-14T09:22:49Z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qrichtext">
    <vt:lpwstr>1</vt:lpwstr>
  </property>
</Properties>
</file>