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ßkamp\Dargaard_Cloud\tec components GmbH\Organisation\Marketing\Dargaard Group\Onboarding &amp; Personal\Server Wiki Dateien\Dokument Vorlagen\allgemeine vorlagen\"/>
    </mc:Choice>
  </mc:AlternateContent>
  <xr:revisionPtr revIDLastSave="0" documentId="13_ncr:1_{EAB8E7B5-D74F-43F4-9610-2FAE014A8BDF}" xr6:coauthVersionLast="47" xr6:coauthVersionMax="47" xr10:uidLastSave="{00000000-0000-0000-0000-000000000000}"/>
  <bookViews>
    <workbookView xWindow="28680" yWindow="-2775" windowWidth="29040" windowHeight="15840" xr2:uid="{00000000-000D-0000-FFFF-FFFF00000000}"/>
  </bookViews>
  <sheets>
    <sheet name="Urlaubsantrag" sheetId="1" r:id="rId1"/>
    <sheet name="Ausfüllanleitung" sheetId="2" r:id="rId2"/>
  </sheets>
  <definedNames>
    <definedName name="_xlnm.Print_Area" localSheetId="1">Ausfüllanleitung!$A$1:$O$42</definedName>
    <definedName name="_xlnm.Print_Area" localSheetId="0">Urlaubsantrag!$A$1:$G$51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E11" i="1" l="1"/>
  <c r="H11" i="1" s="1"/>
  <c r="E12" i="1"/>
  <c r="H12" i="1" s="1"/>
  <c r="E13" i="1"/>
  <c r="E14" i="1"/>
  <c r="H14" i="1" s="1"/>
  <c r="E15" i="1"/>
  <c r="E16" i="1"/>
  <c r="E17" i="1"/>
  <c r="E18" i="1"/>
  <c r="E19" i="1"/>
  <c r="E20" i="1"/>
  <c r="H20" i="1" s="1"/>
  <c r="E21" i="1"/>
  <c r="E22" i="1"/>
  <c r="F22" i="1" s="1"/>
  <c r="E23" i="1"/>
  <c r="H23" i="1" s="1"/>
  <c r="E24" i="1"/>
  <c r="H24" i="1" s="1"/>
  <c r="E25" i="1"/>
  <c r="F25" i="1" s="1"/>
  <c r="E26" i="1"/>
  <c r="H26" i="1" s="1"/>
  <c r="F26" i="1"/>
  <c r="E27" i="1"/>
  <c r="H27" i="1" s="1"/>
  <c r="E28" i="1"/>
  <c r="H28" i="1" s="1"/>
  <c r="E29" i="1"/>
  <c r="F29" i="1" s="1"/>
  <c r="E30" i="1"/>
  <c r="H30" i="1" s="1"/>
  <c r="F30" i="1"/>
  <c r="E31" i="1"/>
  <c r="G31" i="1" s="1"/>
  <c r="F31" i="1"/>
  <c r="E32" i="1"/>
  <c r="H32" i="1" s="1"/>
  <c r="E33" i="1"/>
  <c r="F33" i="1" s="1"/>
  <c r="E34" i="1"/>
  <c r="H34" i="1" s="1"/>
  <c r="E35" i="1"/>
  <c r="H35" i="1" s="1"/>
  <c r="F28" i="1" l="1"/>
  <c r="F24" i="1"/>
  <c r="F23" i="1"/>
  <c r="H31" i="1"/>
  <c r="H25" i="1"/>
  <c r="H19" i="1"/>
  <c r="G30" i="1"/>
  <c r="G24" i="1"/>
  <c r="G35" i="1"/>
  <c r="G29" i="1"/>
  <c r="G23" i="1"/>
  <c r="F35" i="1"/>
  <c r="F34" i="1"/>
  <c r="F27" i="1"/>
  <c r="H29" i="1"/>
  <c r="G34" i="1"/>
  <c r="G28" i="1"/>
  <c r="G22" i="1"/>
  <c r="H22" i="1"/>
  <c r="G33" i="1"/>
  <c r="G27" i="1"/>
  <c r="H33" i="1"/>
  <c r="H21" i="1"/>
  <c r="G32" i="1"/>
  <c r="G26" i="1"/>
  <c r="F32" i="1"/>
  <c r="G25" i="1"/>
  <c r="H18" i="1"/>
  <c r="H17" i="1"/>
  <c r="H16" i="1"/>
  <c r="H15" i="1"/>
  <c r="H13" i="1"/>
  <c r="A1" i="1"/>
  <c r="D11" i="1" l="1"/>
  <c r="F11" i="1" l="1"/>
  <c r="D12" i="1" s="1"/>
  <c r="I11" i="1" l="1"/>
  <c r="G11" i="1"/>
  <c r="F12" i="1"/>
  <c r="D13" i="1" s="1"/>
  <c r="F13" i="1" l="1"/>
  <c r="D14" i="1" s="1"/>
  <c r="G12" i="1"/>
  <c r="I12" i="1"/>
  <c r="G13" i="1" l="1"/>
  <c r="I13" i="1"/>
  <c r="F14" i="1"/>
  <c r="D15" i="1" s="1"/>
  <c r="F15" i="1" l="1"/>
  <c r="D16" i="1" s="1"/>
  <c r="G14" i="1"/>
  <c r="I14" i="1"/>
  <c r="F16" i="1" l="1"/>
  <c r="G15" i="1"/>
  <c r="I15" i="1"/>
  <c r="G16" i="1" l="1"/>
  <c r="I16" i="1"/>
  <c r="D17" i="1"/>
  <c r="F17" i="1" l="1"/>
  <c r="G17" i="1" l="1"/>
  <c r="I17" i="1"/>
  <c r="D18" i="1"/>
  <c r="F18" i="1" l="1"/>
  <c r="G18" i="1" l="1"/>
  <c r="I18" i="1"/>
  <c r="D19" i="1"/>
  <c r="I22" i="1"/>
  <c r="F19" i="1" l="1"/>
  <c r="I23" i="1"/>
  <c r="G19" i="1" l="1"/>
  <c r="I19" i="1"/>
  <c r="D20" i="1"/>
  <c r="I24" i="1"/>
  <c r="F20" i="1" l="1"/>
  <c r="I25" i="1"/>
  <c r="G20" i="1" l="1"/>
  <c r="I20" i="1"/>
  <c r="D21" i="1"/>
  <c r="I26" i="1"/>
  <c r="F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I27" i="1"/>
  <c r="G21" i="1" l="1"/>
  <c r="I21" i="1"/>
  <c r="I28" i="1"/>
  <c r="I29" i="1" l="1"/>
  <c r="I30" i="1" l="1"/>
  <c r="I31" i="1"/>
  <c r="I32" i="1" l="1"/>
  <c r="I33" i="1" l="1"/>
  <c r="E36" i="1" l="1"/>
  <c r="A37" i="1" s="1"/>
  <c r="I34" i="1" l="1"/>
  <c r="I35" i="1" l="1"/>
</calcChain>
</file>

<file path=xl/sharedStrings.xml><?xml version="1.0" encoding="utf-8"?>
<sst xmlns="http://schemas.openxmlformats.org/spreadsheetml/2006/main" count="82" uniqueCount="82">
  <si>
    <t>Nr.</t>
  </si>
  <si>
    <t>Datum
von</t>
  </si>
  <si>
    <t>Datum
bis</t>
  </si>
  <si>
    <t>Urlaub
Soll
(verfügbar)</t>
  </si>
  <si>
    <t>Urlaub
bereits
erhalten</t>
  </si>
  <si>
    <t>Urlaub
Rest
(verbleibend)</t>
  </si>
  <si>
    <t>Grundurlaub</t>
  </si>
  <si>
    <t>Sonderurlaub</t>
  </si>
  <si>
    <t>Urlaub GESAMT</t>
  </si>
  <si>
    <t>Vor- und Nachname</t>
  </si>
  <si>
    <t>Teilnehmernummer</t>
  </si>
  <si>
    <t>Personal-Nr.</t>
  </si>
  <si>
    <t>Urlaubsjahr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</si>
  <si>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</si>
  <si>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</si>
  <si>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</si>
  <si>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</si>
  <si>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</si>
  <si>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</si>
  <si>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</si>
  <si>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</si>
  <si>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</si>
  <si>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</si>
  <si>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</si>
  <si>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</si>
  <si>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</si>
  <si>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</si>
  <si>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</si>
  <si>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Übertrag aus Vorjahr</t>
  </si>
  <si>
    <t>Übertrag ins Folgejahr:</t>
  </si>
  <si>
    <t>eingetragen werden. D.h. bei mehrwöchigem Urlaub ist pro Woche eine Zeile zu verwenden.</t>
  </si>
  <si>
    <t>Datum + Unterschrift Mitarbeiter / Vertretung</t>
  </si>
  <si>
    <t>Datum + Unterschrift Geschäftsführung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</si>
  <si>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</si>
  <si>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</si>
  <si>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</si>
  <si>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</si>
  <si>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</si>
  <si>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</si>
  <si>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</si>
  <si>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</si>
  <si>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</si>
  <si>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</si>
  <si>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Urlaub
IST*
(genommen)</t>
  </si>
  <si>
    <t>*In den Spalten "Datum von" und "Datum bis" darf immer nur ein Zeitraum von Mo. bis Fr.</t>
  </si>
  <si>
    <t>und muss korrigiert werden.</t>
  </si>
  <si>
    <r>
      <t>Ist die errechnete Zahl</t>
    </r>
    <r>
      <rPr>
        <b/>
        <sz val="10"/>
        <color rgb="FFFF0000"/>
        <rFont val="Calibri"/>
        <family val="2"/>
        <scheme val="minor"/>
      </rPr>
      <t xml:space="preserve"> rot und fett formatiert</t>
    </r>
    <r>
      <rPr>
        <sz val="10"/>
        <color theme="1"/>
        <rFont val="Calibri"/>
        <family val="2"/>
        <scheme val="minor"/>
      </rPr>
      <t xml:space="preserve">, überschreitet der Datumsbereich diese Angabe </t>
    </r>
  </si>
  <si>
    <t>Ebenfalls muss eine neue Zeile verwendet werden, wenn innerhalb der Urlaubswoche ein Feiertag liegt.</t>
  </si>
  <si>
    <t>1.Zeile: "Datum von" 28.10.2019 "Datum bis" 30.10.2019</t>
  </si>
  <si>
    <t>2.Zeile: "Datum von" 1.11.2019 "Datum bis" 1.11.2019</t>
  </si>
  <si>
    <t>In diesem Fall werden zwei Zeilen verwendet. Beispiel: Urlaub vom 28.10.2019 bis 1.11.2019:</t>
  </si>
  <si>
    <t>Achtung:</t>
  </si>
  <si>
    <t>Ausfüllanleitung zum Urlaubsantrag</t>
  </si>
  <si>
    <t>Zum Ausfüllen des Urlaubsantrages gehen Sie wie folgt vor:</t>
  </si>
  <si>
    <r>
      <t xml:space="preserve">- </t>
    </r>
    <r>
      <rPr>
        <b/>
        <sz val="11"/>
        <color theme="1"/>
        <rFont val="Calibri"/>
        <family val="2"/>
      </rPr>
      <t>Zelle C5</t>
    </r>
    <r>
      <rPr>
        <sz val="11"/>
        <color theme="1"/>
        <rFont val="Calibri"/>
        <family val="2"/>
      </rPr>
      <t>: Tragen Sie, wenn vorhanden, den Resturlaub aus dem Vorjahr im Feld „Übertrag aus Vorjahr“ ein.</t>
    </r>
  </si>
  <si>
    <r>
      <t xml:space="preserve">- </t>
    </r>
    <r>
      <rPr>
        <b/>
        <sz val="11"/>
        <color theme="1"/>
        <rFont val="Calibri"/>
        <family val="2"/>
      </rPr>
      <t>Zelle C7</t>
    </r>
    <r>
      <rPr>
        <sz val="11"/>
        <color theme="1"/>
        <rFont val="Calibri"/>
        <family val="2"/>
      </rPr>
      <t>: Tragen Sie, wenn vorhanden, den Sonderurlaub im Feld „Sonderurlaub“ ein.</t>
    </r>
  </si>
  <si>
    <r>
      <t xml:space="preserve">- </t>
    </r>
    <r>
      <rPr>
        <b/>
        <sz val="11"/>
        <color theme="1"/>
        <rFont val="Calibri"/>
        <family val="2"/>
      </rPr>
      <t>Zelle C8</t>
    </r>
    <r>
      <rPr>
        <sz val="11"/>
        <color theme="1"/>
        <rFont val="Calibri"/>
        <family val="2"/>
      </rPr>
      <t>: In diesem Feld wird der „Gesamt Urlaub“ automatisch berechnet und automatisch in Zelle D11 übertragen.</t>
    </r>
  </si>
  <si>
    <t>1. Allgemeine Angaben</t>
  </si>
  <si>
    <t>2. Angaben für die korrekte Berechnung des geplanten Urlaubs:</t>
  </si>
  <si>
    <t>3. Eintragung der Daten des geplanten Urlaubs:</t>
  </si>
  <si>
    <t>4. Fertig</t>
  </si>
  <si>
    <r>
      <t xml:space="preserve">- </t>
    </r>
    <r>
      <rPr>
        <b/>
        <sz val="11"/>
        <color theme="1"/>
        <rFont val="Calibri"/>
        <family val="2"/>
      </rPr>
      <t>Zelle C6</t>
    </r>
    <r>
      <rPr>
        <sz val="11"/>
        <color theme="1"/>
        <rFont val="Calibri"/>
        <family val="2"/>
      </rPr>
      <t>: Tragen Sie die Anzahl der vereinbarten Urlaubstage im Feld „Grundurlaub“ ein.</t>
    </r>
  </si>
  <si>
    <r>
      <t xml:space="preserve">- </t>
    </r>
    <r>
      <rPr>
        <b/>
        <sz val="11"/>
        <color theme="1"/>
        <rFont val="Calibri"/>
        <family val="2"/>
      </rPr>
      <t>Zelle C4</t>
    </r>
    <r>
      <rPr>
        <sz val="11"/>
        <color theme="1"/>
        <rFont val="Calibri"/>
        <family val="2"/>
      </rPr>
      <t>: Tragen Sie Ihren Vornamen und Ihren Nachnamen in das Feld "Vor- und Nachname" ein.</t>
    </r>
  </si>
  <si>
    <r>
      <t xml:space="preserve">- </t>
    </r>
    <r>
      <rPr>
        <b/>
        <sz val="11"/>
        <color theme="1"/>
        <rFont val="Calibri"/>
        <family val="2"/>
      </rPr>
      <t>Zelle G8</t>
    </r>
    <r>
      <rPr>
        <sz val="11"/>
        <color theme="1"/>
        <rFont val="Calibri"/>
        <family val="2"/>
      </rPr>
      <t>: Tragen Sie das Urlaubsjahr in das Feld "Urlaubsjahr" ein.</t>
    </r>
  </si>
  <si>
    <r>
      <t xml:space="preserve">- </t>
    </r>
    <r>
      <rPr>
        <b/>
        <sz val="11"/>
        <color theme="1"/>
        <rFont val="Calibri"/>
        <family val="2"/>
      </rPr>
      <t>Zelle G7</t>
    </r>
    <r>
      <rPr>
        <sz val="11"/>
        <color theme="1"/>
        <rFont val="Calibri"/>
        <family val="2"/>
      </rPr>
      <t>: Tragen Sie Ihre Personalnummer in das Feld "Personal-Nr." ein.</t>
    </r>
  </si>
  <si>
    <r>
      <t xml:space="preserve">- </t>
    </r>
    <r>
      <rPr>
        <b/>
        <sz val="11"/>
        <color theme="1"/>
        <rFont val="Calibri"/>
        <family val="2"/>
      </rPr>
      <t>Zelle G6</t>
    </r>
    <r>
      <rPr>
        <sz val="11"/>
        <color theme="1"/>
        <rFont val="Calibri"/>
        <family val="2"/>
      </rPr>
      <t>: Tragen Sie Ihre Teilnehmernummer in das Feld "Teilnehmernummer" ein. Fragen Sie dazu Ihre Lohnsachbearbeitung.</t>
    </r>
  </si>
  <si>
    <r>
      <t>Geben Sie nun</t>
    </r>
    <r>
      <rPr>
        <b/>
        <sz val="11"/>
        <color theme="1"/>
        <rFont val="Calibri"/>
        <family val="2"/>
      </rPr>
      <t xml:space="preserve"> ab Zeile 11</t>
    </r>
    <r>
      <rPr>
        <sz val="11"/>
        <color theme="1"/>
        <rFont val="Calibri"/>
        <family val="2"/>
      </rPr>
      <t xml:space="preserve"> Ihre gewünschten Urlaubstage wochenweise in die Felder „Datum von“ (</t>
    </r>
    <r>
      <rPr>
        <b/>
        <sz val="11"/>
        <color theme="1"/>
        <rFont val="Calibri"/>
        <family val="2"/>
      </rPr>
      <t>Spalte B</t>
    </r>
    <r>
      <rPr>
        <sz val="11"/>
        <color theme="1"/>
        <rFont val="Calibri"/>
        <family val="2"/>
      </rPr>
      <t>) und „Datum bis“ (</t>
    </r>
    <r>
      <rPr>
        <b/>
        <sz val="11"/>
        <color theme="1"/>
        <rFont val="Calibri"/>
        <family val="2"/>
      </rPr>
      <t>Spalte C</t>
    </r>
    <r>
      <rPr>
        <sz val="11"/>
        <color theme="1"/>
        <rFont val="Calibri"/>
        <family val="2"/>
      </rPr>
      <t>) ein.</t>
    </r>
  </si>
  <si>
    <t>- Beachten Sie, dass bei der Eingabe der Daten pro Zeile, maximal 5 Tage enthalten sein dürfen (von Montag bis Freitag).</t>
  </si>
  <si>
    <t xml:space="preserve">  Wenn Sie mehr Tage eingeben (bspw. Montag bis Samstag), wird Ihnen sonst 1 Tag zuviel Urlaub berechnet.</t>
  </si>
  <si>
    <t xml:space="preserve">  In diesem Fall erscheint die Fehlermeldung „Mehr als 5 Tage Urlaub in Zeile geplant“ rechts neben der Tabelle.</t>
  </si>
  <si>
    <t xml:space="preserve">  Beispiel:</t>
  </si>
  <si>
    <t xml:space="preserve">  Urlaub vom 28.10.2019 bis 1.11.2019 (31.10.2019 = Feiertag).</t>
  </si>
  <si>
    <t xml:space="preserve">  Eintrag 2. Zeile: "Datum von" 1.11.2019 und "Datum bis" 1.11.2019</t>
  </si>
  <si>
    <t xml:space="preserve">  Eintrag 1. Zeile: "Datum von" 28.10.2019 und "Datum bis"  30.10.2019</t>
  </si>
  <si>
    <r>
      <t xml:space="preserve">  In diesem Fall wird in der </t>
    </r>
    <r>
      <rPr>
        <b/>
        <sz val="11"/>
        <color theme="1"/>
        <rFont val="Calibri"/>
        <family val="2"/>
      </rPr>
      <t>Spalte F</t>
    </r>
    <r>
      <rPr>
        <sz val="11"/>
        <color theme="1"/>
        <rFont val="Calibri"/>
        <family val="2"/>
      </rPr>
      <t xml:space="preserve">  „Urlaub Rest (verbleibend)“ ein Minuswert ausgewiesen, der die Anzahl der zu viel in Anspruch genommenen Urlaubstage ausweist.</t>
    </r>
  </si>
  <si>
    <r>
      <t xml:space="preserve">- Für den Fall einer </t>
    </r>
    <r>
      <rPr>
        <b/>
        <sz val="11"/>
        <color theme="1"/>
        <rFont val="Calibri"/>
        <family val="2"/>
      </rPr>
      <t>Überschreitung der Gesamturlaubstage</t>
    </r>
    <r>
      <rPr>
        <sz val="11"/>
        <color theme="1"/>
        <rFont val="Calibri"/>
        <family val="2"/>
      </rPr>
      <t>, wird automatisch der Hinweis „Jahresurlaub überschritten“ am Ende der Tabelle angezeigt.</t>
    </r>
  </si>
  <si>
    <r>
      <t xml:space="preserve">- Möchten Sie </t>
    </r>
    <r>
      <rPr>
        <b/>
        <sz val="11"/>
        <color theme="1"/>
        <rFont val="Calibri"/>
        <family val="2"/>
      </rPr>
      <t>nur "einen Tag" Urlaub</t>
    </r>
    <r>
      <rPr>
        <sz val="11"/>
        <color theme="1"/>
        <rFont val="Calibri"/>
        <family val="2"/>
      </rPr>
      <t xml:space="preserve"> planen, so tragen Sie in beiden Spalten („Datum von“ und „Datum bis“) das Datum des Urlaubstages ein.</t>
    </r>
  </si>
  <si>
    <r>
      <t xml:space="preserve">- Liegt innerhalb der Urlaubswoche ein </t>
    </r>
    <r>
      <rPr>
        <b/>
        <sz val="11"/>
        <color theme="1"/>
        <rFont val="Calibri"/>
        <family val="2"/>
      </rPr>
      <t>Feiertag</t>
    </r>
    <r>
      <rPr>
        <sz val="11"/>
        <color theme="1"/>
        <rFont val="Calibri"/>
        <family val="2"/>
      </rPr>
      <t>, müssen zwei Zeilen verwendet werden.</t>
    </r>
  </si>
  <si>
    <t>- Ist die Eingabe des Urlaubs erfolgt, können Sie den Urlaubsantrag abspeichern und ausdrucken.</t>
  </si>
  <si>
    <t>- Der Urlaubsantrag muss anschließend von Ihnen (Mitarbeiter) und Ihrem zeichnungsberechtigten Vorgesetzen unterschrieben werden.</t>
  </si>
  <si>
    <t>Firma</t>
  </si>
  <si>
    <r>
      <t xml:space="preserve">- </t>
    </r>
    <r>
      <rPr>
        <b/>
        <sz val="11"/>
        <color theme="1"/>
        <rFont val="Calibri"/>
        <family val="2"/>
      </rPr>
      <t>Zelle C3</t>
    </r>
    <r>
      <rPr>
        <sz val="11"/>
        <color theme="1"/>
        <rFont val="Calibri"/>
        <family val="2"/>
      </rPr>
      <t>: Tragen Sie den Namen Ihres Firma in das Feld "Verbandsbereich" 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</si>
</sst>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0" fontId="1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0" xfId="0" applyFont="1" applyFill="1"/>
    <xf numFmtId="0" fontId="4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quotePrefix="1" applyFont="1" applyFill="1"/>
    <xf numFmtId="0" fontId="4" fillId="5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Protection="1"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Protection="1">
      <protection locked="0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8" fillId="2" borderId="0" xfId="0" quotePrefix="1" applyFont="1" applyFill="1" applyAlignment="1">
      <alignment vertical="center"/>
    </xf>
    <xf numFmtId="0" fontId="0" fillId="2" borderId="0" xfId="0" quotePrefix="1" applyFill="1"/>
  </cellXfs>
  <cellStyles count="1">
    <cellStyle name="Standard" xfId="0" builtinId="0"/>
  </cellStyles>
  <dxfs count="4">
    <dxf>
      <font>
        <b/>
        <i val="0"/>
        <color rgb="FFFF0000"/>
      </font>
    </dxf>
    <dxf>
      <font>
        <b/>
        <i val="0"/>
        <u val="none"/>
        <color rgb="FFFF0000"/>
      </font>
    </dxf>
    <dxf>
      <font>
        <b/>
        <i val="0"/>
        <strike val="0"/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Normal="100" workbookViewId="0">
      <selection activeCell="G8" sqref="G8"/>
    </sheetView>
  </sheetViews>
  <sheetFormatPr baseColWidth="10" defaultColWidth="11.44140625" defaultRowHeight="15.6" x14ac:dyDescent="0.3"/>
  <cols>
    <col min="1" max="1" width="6" style="1" customWidth="1"/>
    <col min="2" max="7" width="12.6640625" style="1" customWidth="1"/>
    <col min="8" max="8" width="40.44140625" style="1" bestFit="1" customWidth="1"/>
    <col min="9" max="16384" width="11.44140625" style="1"/>
  </cols>
  <sheetData>
    <row r="1" spans="1:13" ht="18" x14ac:dyDescent="0.35">
      <c r="A1" s="17" t="str">
        <f>CONCATENATE("Urlaubsantrag für das Jahr ",G8)</f>
        <v>Urlaubsantrag für das Jahr 2025</v>
      </c>
    </row>
    <row r="2" spans="1:13" ht="15.75" customHeight="1" x14ac:dyDescent="0.3">
      <c r="A2" s="5"/>
      <c r="B2" s="5"/>
      <c r="C2" s="5"/>
      <c r="D2" s="5"/>
      <c r="E2" s="5"/>
      <c r="F2" s="5"/>
      <c r="G2" s="5"/>
    </row>
    <row r="3" spans="1:13" x14ac:dyDescent="0.3">
      <c r="A3" s="7" t="s">
        <v>80</v>
      </c>
      <c r="B3" s="8"/>
      <c r="C3" s="25"/>
      <c r="D3" s="26"/>
      <c r="E3" s="26"/>
      <c r="F3" s="26"/>
      <c r="G3" s="27"/>
    </row>
    <row r="4" spans="1:13" x14ac:dyDescent="0.3">
      <c r="A4" s="7" t="s">
        <v>9</v>
      </c>
      <c r="B4" s="8"/>
      <c r="C4" s="23"/>
      <c r="D4" s="9"/>
      <c r="E4" s="9"/>
      <c r="F4" s="9"/>
      <c r="G4" s="10"/>
    </row>
    <row r="5" spans="1:13" x14ac:dyDescent="0.3">
      <c r="A5" s="7" t="s">
        <v>28</v>
      </c>
      <c r="B5" s="11"/>
      <c r="C5" s="28"/>
      <c r="D5" s="5"/>
      <c r="E5" s="13"/>
      <c r="F5" s="13"/>
      <c r="G5" s="5"/>
    </row>
    <row r="6" spans="1:13" x14ac:dyDescent="0.3">
      <c r="A6" s="7" t="s">
        <v>6</v>
      </c>
      <c r="B6" s="11"/>
      <c r="C6" s="29"/>
      <c r="D6" s="5"/>
      <c r="E6" s="7" t="s">
        <v>10</v>
      </c>
      <c r="F6" s="11"/>
      <c r="G6" s="29"/>
    </row>
    <row r="7" spans="1:13" x14ac:dyDescent="0.3">
      <c r="A7" s="7" t="s">
        <v>7</v>
      </c>
      <c r="B7" s="11"/>
      <c r="C7" s="29">
        <v>0</v>
      </c>
      <c r="D7" s="5"/>
      <c r="E7" s="7" t="s">
        <v>11</v>
      </c>
      <c r="F7" s="11"/>
      <c r="G7" s="29"/>
    </row>
    <row r="8" spans="1:13" x14ac:dyDescent="0.3">
      <c r="A8" s="3" t="s">
        <v>8</v>
      </c>
      <c r="B8" s="4"/>
      <c r="C8" s="18">
        <f>SUM(C5:C7)</f>
        <v>0</v>
      </c>
      <c r="D8" s="5"/>
      <c r="E8" s="7" t="s">
        <v>12</v>
      </c>
      <c r="F8" s="11"/>
      <c r="G8" s="29">
        <v>2025</v>
      </c>
    </row>
    <row r="9" spans="1:13" x14ac:dyDescent="0.3">
      <c r="A9" s="5"/>
      <c r="B9" s="5"/>
      <c r="C9" s="5"/>
      <c r="D9" s="5"/>
      <c r="E9" s="5"/>
      <c r="F9" s="5"/>
      <c r="G9" s="5"/>
    </row>
    <row r="10" spans="1:13" ht="41.4" x14ac:dyDescent="0.3">
      <c r="A10" s="15" t="s">
        <v>0</v>
      </c>
      <c r="B10" s="16" t="s">
        <v>1</v>
      </c>
      <c r="C10" s="16" t="s">
        <v>2</v>
      </c>
      <c r="D10" s="16" t="s">
        <v>3</v>
      </c>
      <c r="E10" s="16" t="s">
        <v>43</v>
      </c>
      <c r="F10" s="16" t="s">
        <v>5</v>
      </c>
      <c r="G10" s="16" t="s">
        <v>4</v>
      </c>
      <c r="M10" s="19"/>
    </row>
    <row r="11" spans="1:13" x14ac:dyDescent="0.3">
      <c r="A11" s="12" t="s">
        <v>13</v>
      </c>
      <c r="B11" s="24"/>
      <c r="C11" s="24"/>
      <c r="D11" s="21">
        <f>C8</f>
        <v>0</v>
      </c>
      <c r="E11" s="22">
        <f t="shared" ref="E11" si="0">IF(COUNTA(B11)=1,C11-B11+1,0)</f>
        <v>0</v>
      </c>
      <c r="F11" s="12">
        <f t="shared" ref="F11" si="1">IF(E11=0,0,D11-E11)</f>
        <v>0</v>
      </c>
      <c r="G11" s="12">
        <f t="shared" ref="G11:G35" si="2">IF(E11=0,0,IFERROR($D$11-F11,0))</f>
        <v>0</v>
      </c>
      <c r="H11" s="19" t="str">
        <f t="shared" ref="H11:H35" si="3">IF(E11&gt;5,"Mehr als 5 Tage Urlaub in Zeile geplant!","")</f>
        <v/>
      </c>
      <c r="I11" s="19" t="str">
        <f>IF(F11&lt;0,"Jahresurlaub überschritten!","")</f>
        <v/>
      </c>
      <c r="J11" s="19"/>
    </row>
    <row r="12" spans="1:13" x14ac:dyDescent="0.3">
      <c r="A12" s="12" t="s">
        <v>14</v>
      </c>
      <c r="B12" s="24"/>
      <c r="C12" s="24"/>
      <c r="D12" s="12">
        <f t="shared" ref="D12:D34" si="4">IF(D11=F11,0,F11)</f>
        <v>0</v>
      </c>
      <c r="E12" s="22">
        <f t="shared" ref="E12:E34" si="5">IF(COUNTA(B12)=1,C12-B12+1,0)</f>
        <v>0</v>
      </c>
      <c r="F12" s="12">
        <f t="shared" ref="F12:F34" si="6">IF(E12=0,0,D12-E12)</f>
        <v>0</v>
      </c>
      <c r="G12" s="12">
        <f t="shared" si="2"/>
        <v>0</v>
      </c>
      <c r="H12" s="19" t="str">
        <f t="shared" si="3"/>
        <v/>
      </c>
      <c r="I12" s="19" t="str">
        <f t="shared" ref="I12:I35" si="7">IF(F12&lt;0,"Jahresurlaub überschritten!","")</f>
        <v/>
      </c>
      <c r="J12" s="19"/>
    </row>
    <row r="13" spans="1:13" x14ac:dyDescent="0.3">
      <c r="A13" s="12" t="s">
        <v>15</v>
      </c>
      <c r="B13" s="24"/>
      <c r="C13" s="24"/>
      <c r="D13" s="12">
        <f t="shared" si="4"/>
        <v>0</v>
      </c>
      <c r="E13" s="22">
        <f t="shared" si="5"/>
        <v>0</v>
      </c>
      <c r="F13" s="12">
        <f t="shared" si="6"/>
        <v>0</v>
      </c>
      <c r="G13" s="12">
        <f t="shared" si="2"/>
        <v>0</v>
      </c>
      <c r="H13" s="19" t="str">
        <f t="shared" si="3"/>
        <v/>
      </c>
      <c r="I13" s="19" t="str">
        <f t="shared" si="7"/>
        <v/>
      </c>
      <c r="J13" s="19"/>
    </row>
    <row r="14" spans="1:13" x14ac:dyDescent="0.3">
      <c r="A14" s="12" t="s">
        <v>16</v>
      </c>
      <c r="B14" s="24"/>
      <c r="C14" s="24"/>
      <c r="D14" s="12">
        <f t="shared" si="4"/>
        <v>0</v>
      </c>
      <c r="E14" s="22">
        <f t="shared" si="5"/>
        <v>0</v>
      </c>
      <c r="F14" s="12">
        <f t="shared" si="6"/>
        <v>0</v>
      </c>
      <c r="G14" s="12">
        <f t="shared" si="2"/>
        <v>0</v>
      </c>
      <c r="H14" s="19" t="str">
        <f t="shared" si="3"/>
        <v/>
      </c>
      <c r="I14" s="19" t="str">
        <f t="shared" si="7"/>
        <v/>
      </c>
      <c r="J14" s="19"/>
    </row>
    <row r="15" spans="1:13" x14ac:dyDescent="0.3">
      <c r="A15" s="12" t="s">
        <v>17</v>
      </c>
      <c r="B15" s="24"/>
      <c r="C15" s="24"/>
      <c r="D15" s="12">
        <f t="shared" si="4"/>
        <v>0</v>
      </c>
      <c r="E15" s="22">
        <f t="shared" si="5"/>
        <v>0</v>
      </c>
      <c r="F15" s="12">
        <f t="shared" si="6"/>
        <v>0</v>
      </c>
      <c r="G15" s="12">
        <f>IF(E15=0,0,IFERROR($D$11-F15,0))</f>
        <v>0</v>
      </c>
      <c r="H15" s="19" t="str">
        <f t="shared" si="3"/>
        <v/>
      </c>
      <c r="I15" s="19" t="str">
        <f t="shared" si="7"/>
        <v/>
      </c>
      <c r="J15" s="19"/>
    </row>
    <row r="16" spans="1:13" x14ac:dyDescent="0.3">
      <c r="A16" s="12" t="s">
        <v>18</v>
      </c>
      <c r="B16" s="24"/>
      <c r="C16" s="24"/>
      <c r="D16" s="12">
        <f t="shared" si="4"/>
        <v>0</v>
      </c>
      <c r="E16" s="22">
        <f t="shared" si="5"/>
        <v>0</v>
      </c>
      <c r="F16" s="12">
        <f t="shared" si="6"/>
        <v>0</v>
      </c>
      <c r="G16" s="12">
        <f t="shared" si="2"/>
        <v>0</v>
      </c>
      <c r="H16" s="19" t="str">
        <f t="shared" si="3"/>
        <v/>
      </c>
      <c r="I16" s="19" t="str">
        <f t="shared" si="7"/>
        <v/>
      </c>
      <c r="J16" s="19"/>
    </row>
    <row r="17" spans="1:10" x14ac:dyDescent="0.3">
      <c r="A17" s="12" t="s">
        <v>19</v>
      </c>
      <c r="B17" s="24"/>
      <c r="C17" s="24"/>
      <c r="D17" s="12">
        <f t="shared" si="4"/>
        <v>0</v>
      </c>
      <c r="E17" s="22">
        <f t="shared" si="5"/>
        <v>0</v>
      </c>
      <c r="F17" s="12">
        <f t="shared" si="6"/>
        <v>0</v>
      </c>
      <c r="G17" s="12">
        <f t="shared" si="2"/>
        <v>0</v>
      </c>
      <c r="H17" s="19" t="str">
        <f t="shared" si="3"/>
        <v/>
      </c>
      <c r="I17" s="19" t="str">
        <f t="shared" si="7"/>
        <v/>
      </c>
      <c r="J17" s="19"/>
    </row>
    <row r="18" spans="1:10" x14ac:dyDescent="0.3">
      <c r="A18" s="12" t="s">
        <v>20</v>
      </c>
      <c r="B18" s="24"/>
      <c r="C18" s="24"/>
      <c r="D18" s="12">
        <f t="shared" si="4"/>
        <v>0</v>
      </c>
      <c r="E18" s="22">
        <f t="shared" si="5"/>
        <v>0</v>
      </c>
      <c r="F18" s="12">
        <f t="shared" si="6"/>
        <v>0</v>
      </c>
      <c r="G18" s="12">
        <f t="shared" si="2"/>
        <v>0</v>
      </c>
      <c r="H18" s="19" t="str">
        <f t="shared" si="3"/>
        <v/>
      </c>
      <c r="I18" s="19" t="str">
        <f t="shared" si="7"/>
        <v/>
      </c>
      <c r="J18" s="19"/>
    </row>
    <row r="19" spans="1:10" x14ac:dyDescent="0.3">
      <c r="A19" s="12" t="s">
        <v>21</v>
      </c>
      <c r="B19" s="24"/>
      <c r="C19" s="24"/>
      <c r="D19" s="12">
        <f t="shared" si="4"/>
        <v>0</v>
      </c>
      <c r="E19" s="22">
        <f t="shared" si="5"/>
        <v>0</v>
      </c>
      <c r="F19" s="12">
        <f t="shared" si="6"/>
        <v>0</v>
      </c>
      <c r="G19" s="12">
        <f t="shared" si="2"/>
        <v>0</v>
      </c>
      <c r="H19" s="19" t="str">
        <f t="shared" si="3"/>
        <v/>
      </c>
      <c r="I19" s="19" t="str">
        <f t="shared" si="7"/>
        <v/>
      </c>
      <c r="J19" s="19"/>
    </row>
    <row r="20" spans="1:10" x14ac:dyDescent="0.3">
      <c r="A20" s="12" t="s">
        <v>22</v>
      </c>
      <c r="B20" s="24"/>
      <c r="C20" s="24"/>
      <c r="D20" s="12">
        <f t="shared" si="4"/>
        <v>0</v>
      </c>
      <c r="E20" s="22">
        <f t="shared" si="5"/>
        <v>0</v>
      </c>
      <c r="F20" s="12">
        <f t="shared" si="6"/>
        <v>0</v>
      </c>
      <c r="G20" s="12">
        <f t="shared" si="2"/>
        <v>0</v>
      </c>
      <c r="H20" s="19" t="str">
        <f t="shared" si="3"/>
        <v/>
      </c>
      <c r="I20" s="19" t="str">
        <f t="shared" si="7"/>
        <v/>
      </c>
      <c r="J20" s="19"/>
    </row>
    <row r="21" spans="1:10" x14ac:dyDescent="0.3">
      <c r="A21" s="12" t="s">
        <v>23</v>
      </c>
      <c r="B21" s="24"/>
      <c r="C21" s="24"/>
      <c r="D21" s="12">
        <f t="shared" si="4"/>
        <v>0</v>
      </c>
      <c r="E21" s="22">
        <f t="shared" si="5"/>
        <v>0</v>
      </c>
      <c r="F21" s="12">
        <f t="shared" si="6"/>
        <v>0</v>
      </c>
      <c r="G21" s="12">
        <f t="shared" si="2"/>
        <v>0</v>
      </c>
      <c r="H21" s="19" t="str">
        <f t="shared" si="3"/>
        <v/>
      </c>
      <c r="I21" s="19" t="str">
        <f t="shared" si="7"/>
        <v/>
      </c>
      <c r="J21" s="19"/>
    </row>
    <row r="22" spans="1:10" x14ac:dyDescent="0.3">
      <c r="A22" s="12" t="s">
        <v>24</v>
      </c>
      <c r="B22" s="24"/>
      <c r="C22" s="24"/>
      <c r="D22" s="12">
        <f t="shared" si="4"/>
        <v>0</v>
      </c>
      <c r="E22" s="22">
        <f t="shared" si="5"/>
        <v>0</v>
      </c>
      <c r="F22" s="12">
        <f t="shared" si="6"/>
        <v>0</v>
      </c>
      <c r="G22" s="12">
        <f t="shared" si="2"/>
        <v>0</v>
      </c>
      <c r="H22" s="19" t="str">
        <f t="shared" si="3"/>
        <v/>
      </c>
      <c r="I22" s="19" t="str">
        <f t="shared" si="7"/>
        <v/>
      </c>
      <c r="J22" s="19"/>
    </row>
    <row r="23" spans="1:10" x14ac:dyDescent="0.3">
      <c r="A23" s="12" t="s">
        <v>25</v>
      </c>
      <c r="B23" s="24"/>
      <c r="C23" s="24"/>
      <c r="D23" s="12">
        <f t="shared" si="4"/>
        <v>0</v>
      </c>
      <c r="E23" s="22">
        <f t="shared" si="5"/>
        <v>0</v>
      </c>
      <c r="F23" s="12">
        <f t="shared" si="6"/>
        <v>0</v>
      </c>
      <c r="G23" s="12">
        <f t="shared" si="2"/>
        <v>0</v>
      </c>
      <c r="H23" s="19" t="str">
        <f t="shared" si="3"/>
        <v/>
      </c>
      <c r="I23" s="19" t="str">
        <f t="shared" si="7"/>
        <v/>
      </c>
      <c r="J23" s="19"/>
    </row>
    <row r="24" spans="1:10" x14ac:dyDescent="0.3">
      <c r="A24" s="12" t="s">
        <v>26</v>
      </c>
      <c r="B24" s="24"/>
      <c r="C24" s="24"/>
      <c r="D24" s="12">
        <f t="shared" si="4"/>
        <v>0</v>
      </c>
      <c r="E24" s="22">
        <f t="shared" si="5"/>
        <v>0</v>
      </c>
      <c r="F24" s="12">
        <f t="shared" si="6"/>
        <v>0</v>
      </c>
      <c r="G24" s="12">
        <f t="shared" si="2"/>
        <v>0</v>
      </c>
      <c r="H24" s="19" t="str">
        <f t="shared" si="3"/>
        <v/>
      </c>
      <c r="I24" s="19" t="str">
        <f t="shared" si="7"/>
        <v/>
      </c>
      <c r="J24" s="19"/>
    </row>
    <row r="25" spans="1:10" x14ac:dyDescent="0.3">
      <c r="A25" s="12" t="s">
        <v>27</v>
      </c>
      <c r="B25" s="24"/>
      <c r="C25" s="24"/>
      <c r="D25" s="12">
        <f t="shared" si="4"/>
        <v>0</v>
      </c>
      <c r="E25" s="22">
        <f t="shared" si="5"/>
        <v>0</v>
      </c>
      <c r="F25" s="12">
        <f t="shared" si="6"/>
        <v>0</v>
      </c>
      <c r="G25" s="12">
        <f t="shared" si="2"/>
        <v>0</v>
      </c>
      <c r="H25" s="19" t="str">
        <f t="shared" si="3"/>
        <v/>
      </c>
      <c r="I25" s="19" t="str">
        <f t="shared" si="7"/>
        <v/>
      </c>
      <c r="J25" s="19"/>
    </row>
    <row r="26" spans="1:10" x14ac:dyDescent="0.3">
      <c r="A26" s="12" t="s">
        <v>33</v>
      </c>
      <c r="B26" s="24"/>
      <c r="C26" s="24"/>
      <c r="D26" s="12">
        <f t="shared" si="4"/>
        <v>0</v>
      </c>
      <c r="E26" s="22">
        <f t="shared" si="5"/>
        <v>0</v>
      </c>
      <c r="F26" s="12">
        <f t="shared" si="6"/>
        <v>0</v>
      </c>
      <c r="G26" s="12">
        <f t="shared" si="2"/>
        <v>0</v>
      </c>
      <c r="H26" s="19" t="str">
        <f t="shared" si="3"/>
        <v/>
      </c>
      <c r="I26" s="19" t="str">
        <f t="shared" si="7"/>
        <v/>
      </c>
      <c r="J26" s="19"/>
    </row>
    <row r="27" spans="1:10" x14ac:dyDescent="0.3">
      <c r="A27" s="12" t="s">
        <v>34</v>
      </c>
      <c r="B27" s="24"/>
      <c r="C27" s="24"/>
      <c r="D27" s="12">
        <f t="shared" si="4"/>
        <v>0</v>
      </c>
      <c r="E27" s="22">
        <f t="shared" si="5"/>
        <v>0</v>
      </c>
      <c r="F27" s="12">
        <f t="shared" si="6"/>
        <v>0</v>
      </c>
      <c r="G27" s="12">
        <f t="shared" si="2"/>
        <v>0</v>
      </c>
      <c r="H27" s="19" t="str">
        <f t="shared" si="3"/>
        <v/>
      </c>
      <c r="I27" s="19" t="str">
        <f t="shared" si="7"/>
        <v/>
      </c>
      <c r="J27" s="19"/>
    </row>
    <row r="28" spans="1:10" x14ac:dyDescent="0.3">
      <c r="A28" s="12" t="s">
        <v>35</v>
      </c>
      <c r="B28" s="24"/>
      <c r="C28" s="24"/>
      <c r="D28" s="12">
        <f t="shared" si="4"/>
        <v>0</v>
      </c>
      <c r="E28" s="22">
        <f t="shared" si="5"/>
        <v>0</v>
      </c>
      <c r="F28" s="12">
        <f t="shared" si="6"/>
        <v>0</v>
      </c>
      <c r="G28" s="12">
        <f t="shared" si="2"/>
        <v>0</v>
      </c>
      <c r="H28" s="19" t="str">
        <f t="shared" si="3"/>
        <v/>
      </c>
      <c r="I28" s="19" t="str">
        <f t="shared" si="7"/>
        <v/>
      </c>
      <c r="J28" s="19"/>
    </row>
    <row r="29" spans="1:10" x14ac:dyDescent="0.3">
      <c r="A29" s="12" t="s">
        <v>36</v>
      </c>
      <c r="B29" s="24"/>
      <c r="C29" s="24"/>
      <c r="D29" s="12">
        <f t="shared" si="4"/>
        <v>0</v>
      </c>
      <c r="E29" s="22">
        <f t="shared" si="5"/>
        <v>0</v>
      </c>
      <c r="F29" s="12">
        <f t="shared" si="6"/>
        <v>0</v>
      </c>
      <c r="G29" s="12">
        <f t="shared" si="2"/>
        <v>0</v>
      </c>
      <c r="H29" s="19" t="str">
        <f t="shared" si="3"/>
        <v/>
      </c>
      <c r="I29" s="19" t="str">
        <f t="shared" si="7"/>
        <v/>
      </c>
      <c r="J29" s="19"/>
    </row>
    <row r="30" spans="1:10" x14ac:dyDescent="0.3">
      <c r="A30" s="12" t="s">
        <v>37</v>
      </c>
      <c r="B30" s="24"/>
      <c r="C30" s="24"/>
      <c r="D30" s="12">
        <f t="shared" si="4"/>
        <v>0</v>
      </c>
      <c r="E30" s="22">
        <f t="shared" si="5"/>
        <v>0</v>
      </c>
      <c r="F30" s="12">
        <f t="shared" si="6"/>
        <v>0</v>
      </c>
      <c r="G30" s="12">
        <f t="shared" si="2"/>
        <v>0</v>
      </c>
      <c r="H30" s="19" t="str">
        <f t="shared" si="3"/>
        <v/>
      </c>
      <c r="I30" s="19" t="str">
        <f t="shared" si="7"/>
        <v/>
      </c>
      <c r="J30" s="19"/>
    </row>
    <row r="31" spans="1:10" x14ac:dyDescent="0.3">
      <c r="A31" s="12" t="s">
        <v>38</v>
      </c>
      <c r="B31" s="24"/>
      <c r="C31" s="24"/>
      <c r="D31" s="12">
        <f t="shared" si="4"/>
        <v>0</v>
      </c>
      <c r="E31" s="22">
        <f t="shared" si="5"/>
        <v>0</v>
      </c>
      <c r="F31" s="12">
        <f t="shared" si="6"/>
        <v>0</v>
      </c>
      <c r="G31" s="12">
        <f t="shared" si="2"/>
        <v>0</v>
      </c>
      <c r="H31" s="19" t="str">
        <f t="shared" si="3"/>
        <v/>
      </c>
      <c r="I31" s="19" t="str">
        <f t="shared" si="7"/>
        <v/>
      </c>
      <c r="J31" s="19"/>
    </row>
    <row r="32" spans="1:10" x14ac:dyDescent="0.3">
      <c r="A32" s="12" t="s">
        <v>39</v>
      </c>
      <c r="B32" s="24"/>
      <c r="C32" s="24"/>
      <c r="D32" s="12">
        <f t="shared" si="4"/>
        <v>0</v>
      </c>
      <c r="E32" s="22">
        <f t="shared" si="5"/>
        <v>0</v>
      </c>
      <c r="F32" s="12">
        <f t="shared" si="6"/>
        <v>0</v>
      </c>
      <c r="G32" s="12">
        <f t="shared" si="2"/>
        <v>0</v>
      </c>
      <c r="H32" s="19" t="str">
        <f t="shared" si="3"/>
        <v/>
      </c>
      <c r="I32" s="19" t="str">
        <f t="shared" si="7"/>
        <v/>
      </c>
      <c r="J32" s="19"/>
    </row>
    <row r="33" spans="1:10" x14ac:dyDescent="0.3">
      <c r="A33" s="12" t="s">
        <v>40</v>
      </c>
      <c r="B33" s="24"/>
      <c r="C33" s="24"/>
      <c r="D33" s="12">
        <f t="shared" si="4"/>
        <v>0</v>
      </c>
      <c r="E33" s="22">
        <f t="shared" si="5"/>
        <v>0</v>
      </c>
      <c r="F33" s="12">
        <f t="shared" si="6"/>
        <v>0</v>
      </c>
      <c r="G33" s="12">
        <f t="shared" si="2"/>
        <v>0</v>
      </c>
      <c r="H33" s="19" t="str">
        <f t="shared" si="3"/>
        <v/>
      </c>
      <c r="I33" s="19" t="str">
        <f t="shared" si="7"/>
        <v/>
      </c>
      <c r="J33" s="19"/>
    </row>
    <row r="34" spans="1:10" x14ac:dyDescent="0.3">
      <c r="A34" s="12" t="s">
        <v>41</v>
      </c>
      <c r="B34" s="24"/>
      <c r="C34" s="24"/>
      <c r="D34" s="12">
        <f t="shared" si="4"/>
        <v>0</v>
      </c>
      <c r="E34" s="22">
        <f t="shared" si="5"/>
        <v>0</v>
      </c>
      <c r="F34" s="12">
        <f t="shared" si="6"/>
        <v>0</v>
      </c>
      <c r="G34" s="12">
        <f t="shared" si="2"/>
        <v>0</v>
      </c>
      <c r="H34" s="19" t="str">
        <f t="shared" si="3"/>
        <v/>
      </c>
      <c r="I34" s="19" t="str">
        <f t="shared" si="7"/>
        <v/>
      </c>
      <c r="J34" s="19"/>
    </row>
    <row r="35" spans="1:10" x14ac:dyDescent="0.3">
      <c r="A35" s="12" t="s">
        <v>42</v>
      </c>
      <c r="B35" s="24"/>
      <c r="C35" s="24"/>
      <c r="D35" s="12">
        <f>IF(D34=F34,0,F34)</f>
        <v>0</v>
      </c>
      <c r="E35" s="22">
        <f>IF(COUNTA(B35)=1,C35-B35+1,0)</f>
        <v>0</v>
      </c>
      <c r="F35" s="12">
        <f>IF(E35=0,0,D35-E35)</f>
        <v>0</v>
      </c>
      <c r="G35" s="12">
        <f t="shared" si="2"/>
        <v>0</v>
      </c>
      <c r="H35" s="19" t="str">
        <f t="shared" si="3"/>
        <v/>
      </c>
      <c r="I35" s="19" t="str">
        <f t="shared" si="7"/>
        <v/>
      </c>
      <c r="J35" s="19"/>
    </row>
    <row r="36" spans="1:10" x14ac:dyDescent="0.3">
      <c r="A36" s="5"/>
      <c r="B36" s="5"/>
      <c r="C36" s="5"/>
      <c r="D36" s="2" t="s">
        <v>29</v>
      </c>
      <c r="E36" s="18">
        <f>C8-SUM(E11:E35)</f>
        <v>0</v>
      </c>
      <c r="F36" s="13"/>
      <c r="G36" s="5"/>
    </row>
    <row r="37" spans="1:10" x14ac:dyDescent="0.3">
      <c r="A37" s="19" t="str">
        <f>IF(E36&lt;0,CONCATENATE("Achtung: Sie haben ",ABS(E36)," Tage Urlaub aus dem Folgejahr in Anspruch genommen!!!"),"")</f>
        <v/>
      </c>
      <c r="B37" s="5"/>
      <c r="C37" s="5"/>
      <c r="D37" s="5"/>
      <c r="E37" s="5"/>
      <c r="F37" s="5"/>
      <c r="G37" s="5"/>
    </row>
    <row r="38" spans="1:10" x14ac:dyDescent="0.3">
      <c r="A38" s="5"/>
      <c r="B38" s="5"/>
      <c r="C38" s="5"/>
      <c r="D38" s="5"/>
      <c r="E38" s="5"/>
      <c r="F38" s="5"/>
      <c r="G38" s="5"/>
    </row>
    <row r="39" spans="1:10" x14ac:dyDescent="0.3">
      <c r="A39" s="5"/>
      <c r="B39" s="5"/>
      <c r="C39" s="5"/>
      <c r="D39" s="5"/>
      <c r="E39" s="5"/>
      <c r="F39" s="5"/>
      <c r="G39" s="5"/>
    </row>
    <row r="40" spans="1:10" x14ac:dyDescent="0.3">
      <c r="A40" s="5"/>
      <c r="B40" s="5"/>
      <c r="C40" s="5"/>
      <c r="D40" s="5"/>
      <c r="E40" s="5"/>
      <c r="F40" s="5"/>
      <c r="G40" s="5"/>
    </row>
    <row r="41" spans="1:10" x14ac:dyDescent="0.3">
      <c r="A41" s="6" t="s">
        <v>32</v>
      </c>
      <c r="B41" s="14"/>
      <c r="C41" s="14"/>
      <c r="D41" s="5"/>
      <c r="E41" s="6" t="s">
        <v>31</v>
      </c>
      <c r="F41" s="14"/>
      <c r="G41" s="14"/>
    </row>
    <row r="42" spans="1:10" x14ac:dyDescent="0.3">
      <c r="A42" s="5"/>
      <c r="B42" s="5"/>
      <c r="C42" s="5"/>
      <c r="D42" s="5"/>
      <c r="E42" s="5"/>
      <c r="F42" s="5"/>
      <c r="G42" s="5"/>
    </row>
    <row r="43" spans="1:10" ht="12.9" customHeight="1" x14ac:dyDescent="0.3">
      <c r="A43" s="5" t="s">
        <v>44</v>
      </c>
    </row>
    <row r="44" spans="1:10" ht="12.9" customHeight="1" x14ac:dyDescent="0.3">
      <c r="A44" s="5" t="s">
        <v>30</v>
      </c>
    </row>
    <row r="45" spans="1:10" ht="12.9" customHeight="1" x14ac:dyDescent="0.3">
      <c r="A45" s="5" t="s">
        <v>46</v>
      </c>
    </row>
    <row r="46" spans="1:10" ht="12.9" customHeight="1" x14ac:dyDescent="0.3">
      <c r="A46" s="5" t="s">
        <v>45</v>
      </c>
    </row>
    <row r="47" spans="1:10" ht="12.9" customHeight="1" x14ac:dyDescent="0.3">
      <c r="A47" s="5"/>
    </row>
    <row r="48" spans="1:10" s="5" customFormat="1" ht="13.8" x14ac:dyDescent="0.3">
      <c r="A48" s="5" t="s">
        <v>47</v>
      </c>
    </row>
    <row r="49" spans="1:1" s="5" customFormat="1" ht="13.8" x14ac:dyDescent="0.3">
      <c r="A49" s="5" t="s">
        <v>50</v>
      </c>
    </row>
    <row r="50" spans="1:1" s="5" customFormat="1" ht="13.8" x14ac:dyDescent="0.3">
      <c r="A50" s="20" t="s">
        <v>48</v>
      </c>
    </row>
    <row r="51" spans="1:1" s="5" customFormat="1" ht="13.8" x14ac:dyDescent="0.3">
      <c r="A51" s="20" t="s">
        <v>49</v>
      </c>
    </row>
  </sheetData>
  <sheetProtection sheet="1" objects="1" scenarios="1" selectLockedCells="1"/>
  <conditionalFormatting sqref="D11:G35">
    <cfRule type="cellIs" dxfId="3" priority="1" operator="equal">
      <formula>0</formula>
    </cfRule>
  </conditionalFormatting>
  <conditionalFormatting sqref="E11:E35">
    <cfRule type="cellIs" dxfId="2" priority="4" operator="greaterThan">
      <formula>5</formula>
    </cfRule>
  </conditionalFormatting>
  <conditionalFormatting sqref="F11:F35">
    <cfRule type="cellIs" dxfId="1" priority="3" operator="lessThan">
      <formula>0</formula>
    </cfRule>
  </conditionalFormatting>
  <conditionalFormatting sqref="G11:G35">
    <cfRule type="cellIs" dxfId="0" priority="2" operator="greaterThan">
      <formula>$C$8</formula>
    </cfRule>
  </conditionalFormatting>
  <pageMargins left="0.7" right="0.7" top="0.78740157499999996" bottom="0.78740157499999996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A5CE-69F8-4746-A4BE-EB511D69A36E}">
  <dimension ref="A1:A42"/>
  <sheetViews>
    <sheetView topLeftCell="A4" zoomScaleNormal="100" workbookViewId="0">
      <selection activeCell="A9" sqref="A9"/>
    </sheetView>
  </sheetViews>
  <sheetFormatPr baseColWidth="10" defaultColWidth="11.44140625" defaultRowHeight="13.2" x14ac:dyDescent="0.25"/>
  <cols>
    <col min="1" max="16384" width="11.44140625" style="30"/>
  </cols>
  <sheetData>
    <row r="1" spans="1:1" ht="21" x14ac:dyDescent="0.4">
      <c r="A1" s="33" t="s">
        <v>52</v>
      </c>
    </row>
    <row r="3" spans="1:1" ht="14.4" x14ac:dyDescent="0.25">
      <c r="A3" s="31" t="s">
        <v>53</v>
      </c>
    </row>
    <row r="4" spans="1:1" ht="14.4" x14ac:dyDescent="0.25">
      <c r="A4" s="31"/>
    </row>
    <row r="5" spans="1:1" ht="14.4" x14ac:dyDescent="0.25">
      <c r="A5" s="32" t="s">
        <v>57</v>
      </c>
    </row>
    <row r="6" spans="1:1" ht="14.4" x14ac:dyDescent="0.25">
      <c r="A6" s="34" t="s">
        <v>81</v>
      </c>
    </row>
    <row r="7" spans="1:1" ht="14.4" x14ac:dyDescent="0.25">
      <c r="A7" s="34" t="s">
        <v>62</v>
      </c>
    </row>
    <row r="8" spans="1:1" ht="14.4" x14ac:dyDescent="0.25">
      <c r="A8" s="34" t="s">
        <v>65</v>
      </c>
    </row>
    <row r="9" spans="1:1" ht="14.4" x14ac:dyDescent="0.25">
      <c r="A9" s="34" t="s">
        <v>64</v>
      </c>
    </row>
    <row r="10" spans="1:1" ht="14.4" x14ac:dyDescent="0.25">
      <c r="A10" s="34" t="s">
        <v>63</v>
      </c>
    </row>
    <row r="11" spans="1:1" ht="14.4" x14ac:dyDescent="0.25">
      <c r="A11" s="34"/>
    </row>
    <row r="12" spans="1:1" ht="14.4" x14ac:dyDescent="0.25">
      <c r="A12" s="31"/>
    </row>
    <row r="13" spans="1:1" ht="14.4" x14ac:dyDescent="0.25">
      <c r="A13" s="32" t="s">
        <v>58</v>
      </c>
    </row>
    <row r="14" spans="1:1" ht="14.4" x14ac:dyDescent="0.25">
      <c r="A14" s="34" t="s">
        <v>61</v>
      </c>
    </row>
    <row r="15" spans="1:1" ht="14.4" x14ac:dyDescent="0.25">
      <c r="A15" s="34" t="s">
        <v>54</v>
      </c>
    </row>
    <row r="16" spans="1:1" ht="14.4" x14ac:dyDescent="0.25">
      <c r="A16" s="34" t="s">
        <v>55</v>
      </c>
    </row>
    <row r="17" spans="1:1" ht="14.4" x14ac:dyDescent="0.25">
      <c r="A17" s="34" t="s">
        <v>56</v>
      </c>
    </row>
    <row r="18" spans="1:1" ht="14.4" x14ac:dyDescent="0.25">
      <c r="A18" s="31"/>
    </row>
    <row r="19" spans="1:1" ht="14.4" x14ac:dyDescent="0.25">
      <c r="A19" s="31"/>
    </row>
    <row r="20" spans="1:1" ht="14.4" x14ac:dyDescent="0.25">
      <c r="A20" s="32" t="s">
        <v>59</v>
      </c>
    </row>
    <row r="21" spans="1:1" ht="14.4" x14ac:dyDescent="0.25">
      <c r="A21" s="31" t="s">
        <v>66</v>
      </c>
    </row>
    <row r="22" spans="1:1" ht="14.4" x14ac:dyDescent="0.25">
      <c r="A22" s="31"/>
    </row>
    <row r="23" spans="1:1" ht="14.4" x14ac:dyDescent="0.25">
      <c r="A23" s="31" t="s">
        <v>51</v>
      </c>
    </row>
    <row r="24" spans="1:1" ht="14.4" x14ac:dyDescent="0.25">
      <c r="A24" s="34" t="s">
        <v>67</v>
      </c>
    </row>
    <row r="25" spans="1:1" ht="14.4" x14ac:dyDescent="0.25">
      <c r="A25" s="31" t="s">
        <v>68</v>
      </c>
    </row>
    <row r="26" spans="1:1" ht="14.4" x14ac:dyDescent="0.25">
      <c r="A26" s="31" t="s">
        <v>69</v>
      </c>
    </row>
    <row r="27" spans="1:1" ht="14.4" x14ac:dyDescent="0.25">
      <c r="A27" s="31"/>
    </row>
    <row r="28" spans="1:1" ht="14.4" x14ac:dyDescent="0.25">
      <c r="A28" s="34" t="s">
        <v>77</v>
      </c>
    </row>
    <row r="29" spans="1:1" ht="14.4" x14ac:dyDescent="0.25">
      <c r="A29" s="31" t="s">
        <v>70</v>
      </c>
    </row>
    <row r="30" spans="1:1" ht="14.4" x14ac:dyDescent="0.25">
      <c r="A30" s="31" t="s">
        <v>71</v>
      </c>
    </row>
    <row r="31" spans="1:1" ht="14.4" x14ac:dyDescent="0.25">
      <c r="A31" s="31" t="s">
        <v>73</v>
      </c>
    </row>
    <row r="32" spans="1:1" ht="14.4" x14ac:dyDescent="0.25">
      <c r="A32" s="31" t="s">
        <v>72</v>
      </c>
    </row>
    <row r="33" spans="1:1" ht="14.4" x14ac:dyDescent="0.25">
      <c r="A33" s="31"/>
    </row>
    <row r="34" spans="1:1" ht="14.4" x14ac:dyDescent="0.25">
      <c r="A34" s="34" t="s">
        <v>76</v>
      </c>
    </row>
    <row r="35" spans="1:1" ht="14.4" x14ac:dyDescent="0.25">
      <c r="A35" s="34"/>
    </row>
    <row r="36" spans="1:1" ht="14.4" x14ac:dyDescent="0.25">
      <c r="A36" s="34" t="s">
        <v>75</v>
      </c>
    </row>
    <row r="37" spans="1:1" ht="14.4" x14ac:dyDescent="0.25">
      <c r="A37" s="31" t="s">
        <v>74</v>
      </c>
    </row>
    <row r="38" spans="1:1" ht="14.4" x14ac:dyDescent="0.25">
      <c r="A38" s="31"/>
    </row>
    <row r="39" spans="1:1" ht="14.4" x14ac:dyDescent="0.25">
      <c r="A39" s="31"/>
    </row>
    <row r="40" spans="1:1" ht="14.4" x14ac:dyDescent="0.25">
      <c r="A40" s="32" t="s">
        <v>60</v>
      </c>
    </row>
    <row r="41" spans="1:1" ht="14.4" x14ac:dyDescent="0.25">
      <c r="A41" s="34" t="s">
        <v>78</v>
      </c>
    </row>
    <row r="42" spans="1:1" x14ac:dyDescent="0.25">
      <c r="A42" s="35" t="s">
        <v>79</v>
      </c>
    </row>
  </sheetData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Urlaubsantrag</vt:lpstr>
      <vt:lpstr>Ausfüllanleitung</vt:lpstr>
      <vt:lpstr>Ausfüllanleitung!Druckbereich</vt:lpstr>
      <vt:lpstr>Urlaubsantrag!Druckbereich</vt:lpstr>
    </vt:vector>
  </TitlesOfParts>
  <Company>PflebIT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Heil</dc:creator>
  <cp:lastModifiedBy>Finja Großkamp</cp:lastModifiedBy>
  <cp:lastPrinted>2019-12-17T14:23:40Z</cp:lastPrinted>
  <dcterms:created xsi:type="dcterms:W3CDTF">2019-02-26T13:46:12Z</dcterms:created>
  <dcterms:modified xsi:type="dcterms:W3CDTF">2025-02-14T08:57:26Z</dcterms:modified>
</cp:coreProperties>
</file>